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showInkAnnotation="0"/>
  <mc:AlternateContent xmlns:mc="http://schemas.openxmlformats.org/markup-compatibility/2006">
    <mc:Choice Requires="x15">
      <x15ac:absPath xmlns:x15ac="http://schemas.microsoft.com/office/spreadsheetml/2010/11/ac" url="C:\Users\bhattb\Downloads\"/>
    </mc:Choice>
  </mc:AlternateContent>
  <xr:revisionPtr revIDLastSave="0" documentId="13_ncr:1_{B3AB8416-CC2F-4C22-AFA5-612FF3652C99}" xr6:coauthVersionLast="36" xr6:coauthVersionMax="36" xr10:uidLastSave="{00000000-0000-0000-0000-000000000000}"/>
  <bookViews>
    <workbookView showVerticalScroll="0" xWindow="0" yWindow="0" windowWidth="14385" windowHeight="6225" xr2:uid="{00000000-000D-0000-FFFF-FFFF00000000}"/>
  </bookViews>
  <sheets>
    <sheet name="WD SC with related WD accounts" sheetId="4" r:id="rId1"/>
    <sheet name="Sheet1" sheetId="5" state="hidden" r:id="rId2"/>
    <sheet name="File for upload" sheetId="3" state="hidden" r:id="rId3"/>
    <sheet name="Data Audit Spend" sheetId="2" state="hidden" r:id="rId4"/>
  </sheets>
  <definedNames>
    <definedName name="_xlnm._FilterDatabase" localSheetId="2" hidden="1">'File for upload'!$S$1:$S$419</definedName>
    <definedName name="_xlnm._FilterDatabase" localSheetId="0" hidden="1">'WD SC with related WD accounts'!$G$1:$G$476</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ba681613-e6f5-4ae5-8c5f-93cbac6bd8d1" name="Table1" connection="Query - Table1"/>
        </x15:modelTables>
      </x15:dataModel>
    </ext>
  </extLst>
</workbook>
</file>

<file path=xl/calcChain.xml><?xml version="1.0" encoding="utf-8"?>
<calcChain xmlns="http://schemas.openxmlformats.org/spreadsheetml/2006/main">
  <c r="R4" i="3" l="1"/>
  <c r="S4" i="3" s="1"/>
  <c r="R5" i="3"/>
  <c r="S5" i="3" s="1"/>
  <c r="R6" i="3"/>
  <c r="R7" i="3"/>
  <c r="S7" i="3" s="1"/>
  <c r="R8" i="3"/>
  <c r="S8" i="3" s="1"/>
  <c r="R9" i="3"/>
  <c r="S9" i="3" s="1"/>
  <c r="R10" i="3"/>
  <c r="S10" i="3" s="1"/>
  <c r="R11" i="3"/>
  <c r="S11" i="3" s="1"/>
  <c r="R12" i="3"/>
  <c r="S12" i="3" s="1"/>
  <c r="R13" i="3"/>
  <c r="R14" i="3"/>
  <c r="S14" i="3" s="1"/>
  <c r="R15" i="3"/>
  <c r="S15" i="3" s="1"/>
  <c r="R16" i="3"/>
  <c r="S16" i="3" s="1"/>
  <c r="R17" i="3"/>
  <c r="S17" i="3" s="1"/>
  <c r="R18" i="3"/>
  <c r="S18" i="3" s="1"/>
  <c r="R19" i="3"/>
  <c r="S19" i="3" s="1"/>
  <c r="R20" i="3"/>
  <c r="S20" i="3" s="1"/>
  <c r="R21" i="3"/>
  <c r="S21" i="3" s="1"/>
  <c r="R22" i="3"/>
  <c r="R23" i="3"/>
  <c r="S23" i="3" s="1"/>
  <c r="R24" i="3"/>
  <c r="S24" i="3" s="1"/>
  <c r="R25" i="3"/>
  <c r="S25" i="3" s="1"/>
  <c r="R26" i="3"/>
  <c r="S26" i="3" s="1"/>
  <c r="R27" i="3"/>
  <c r="S27" i="3" s="1"/>
  <c r="R28" i="3"/>
  <c r="S28" i="3" s="1"/>
  <c r="R29" i="3"/>
  <c r="S29" i="3" s="1"/>
  <c r="R30" i="3"/>
  <c r="S30" i="3" s="1"/>
  <c r="R31" i="3"/>
  <c r="S31" i="3" s="1"/>
  <c r="R32" i="3"/>
  <c r="S32" i="3" s="1"/>
  <c r="R33" i="3"/>
  <c r="S33" i="3" s="1"/>
  <c r="R34" i="3"/>
  <c r="S34" i="3" s="1"/>
  <c r="R35" i="3"/>
  <c r="S35" i="3" s="1"/>
  <c r="R36" i="3"/>
  <c r="S36" i="3" s="1"/>
  <c r="R37" i="3"/>
  <c r="S37" i="3" s="1"/>
  <c r="R38" i="3"/>
  <c r="R39" i="3"/>
  <c r="S39" i="3" s="1"/>
  <c r="R40" i="3"/>
  <c r="S40" i="3" s="1"/>
  <c r="R41" i="3"/>
  <c r="S41" i="3" s="1"/>
  <c r="R42" i="3"/>
  <c r="S42" i="3" s="1"/>
  <c r="R43" i="3"/>
  <c r="S43" i="3" s="1"/>
  <c r="R44" i="3"/>
  <c r="S44" i="3" s="1"/>
  <c r="R45" i="3"/>
  <c r="S45" i="3" s="1"/>
  <c r="R46" i="3"/>
  <c r="S46" i="3" s="1"/>
  <c r="R47" i="3"/>
  <c r="S47" i="3" s="1"/>
  <c r="R48" i="3"/>
  <c r="S48" i="3" s="1"/>
  <c r="R49" i="3"/>
  <c r="S49" i="3" s="1"/>
  <c r="R50" i="3"/>
  <c r="S50" i="3" s="1"/>
  <c r="R51" i="3"/>
  <c r="S51" i="3" s="1"/>
  <c r="R52" i="3"/>
  <c r="S52" i="3" s="1"/>
  <c r="R53" i="3"/>
  <c r="S53" i="3" s="1"/>
  <c r="R54" i="3"/>
  <c r="R55" i="3"/>
  <c r="S55" i="3" s="1"/>
  <c r="R56" i="3"/>
  <c r="S56" i="3" s="1"/>
  <c r="R57" i="3"/>
  <c r="S57" i="3" s="1"/>
  <c r="R58" i="3"/>
  <c r="S58" i="3" s="1"/>
  <c r="R59" i="3"/>
  <c r="S59" i="3" s="1"/>
  <c r="R60" i="3"/>
  <c r="S60" i="3" s="1"/>
  <c r="R61" i="3"/>
  <c r="S61" i="3" s="1"/>
  <c r="R62" i="3"/>
  <c r="S62" i="3" s="1"/>
  <c r="R63" i="3"/>
  <c r="S63" i="3" s="1"/>
  <c r="R64" i="3"/>
  <c r="S64" i="3" s="1"/>
  <c r="R65" i="3"/>
  <c r="S65" i="3" s="1"/>
  <c r="R66" i="3"/>
  <c r="S66" i="3" s="1"/>
  <c r="R67" i="3"/>
  <c r="S67" i="3" s="1"/>
  <c r="R68" i="3"/>
  <c r="S68" i="3" s="1"/>
  <c r="R69" i="3"/>
  <c r="S69" i="3" s="1"/>
  <c r="R70" i="3"/>
  <c r="R71" i="3"/>
  <c r="S71" i="3" s="1"/>
  <c r="R72" i="3"/>
  <c r="S72" i="3" s="1"/>
  <c r="R73" i="3"/>
  <c r="S73" i="3" s="1"/>
  <c r="R74" i="3"/>
  <c r="S74" i="3" s="1"/>
  <c r="R75" i="3"/>
  <c r="S75" i="3" s="1"/>
  <c r="R76" i="3"/>
  <c r="R77" i="3"/>
  <c r="S77" i="3" s="1"/>
  <c r="R78" i="3"/>
  <c r="S78" i="3" s="1"/>
  <c r="R79" i="3"/>
  <c r="S79" i="3" s="1"/>
  <c r="R80" i="3"/>
  <c r="S80" i="3" s="1"/>
  <c r="R81" i="3"/>
  <c r="S81" i="3" s="1"/>
  <c r="R82" i="3"/>
  <c r="S82" i="3" s="1"/>
  <c r="R83" i="3"/>
  <c r="S83" i="3" s="1"/>
  <c r="R84" i="3"/>
  <c r="S84" i="3" s="1"/>
  <c r="R85" i="3"/>
  <c r="S85" i="3" s="1"/>
  <c r="R86" i="3"/>
  <c r="R87" i="3"/>
  <c r="S87" i="3" s="1"/>
  <c r="R88" i="3"/>
  <c r="S88" i="3" s="1"/>
  <c r="R89" i="3"/>
  <c r="S89" i="3" s="1"/>
  <c r="R90" i="3"/>
  <c r="S90" i="3" s="1"/>
  <c r="R91" i="3"/>
  <c r="S91" i="3" s="1"/>
  <c r="R92" i="3"/>
  <c r="S92" i="3" s="1"/>
  <c r="R93" i="3"/>
  <c r="S93" i="3" s="1"/>
  <c r="R94" i="3"/>
  <c r="S94" i="3" s="1"/>
  <c r="R95" i="3"/>
  <c r="S95" i="3" s="1"/>
  <c r="R96" i="3"/>
  <c r="S96" i="3" s="1"/>
  <c r="R97" i="3"/>
  <c r="S97" i="3" s="1"/>
  <c r="R98" i="3"/>
  <c r="S98" i="3" s="1"/>
  <c r="R99" i="3"/>
  <c r="S99" i="3" s="1"/>
  <c r="R100" i="3"/>
  <c r="S100" i="3" s="1"/>
  <c r="R101" i="3"/>
  <c r="S101" i="3" s="1"/>
  <c r="R102" i="3"/>
  <c r="R103" i="3"/>
  <c r="S103" i="3" s="1"/>
  <c r="R104" i="3"/>
  <c r="S104" i="3" s="1"/>
  <c r="R105" i="3"/>
  <c r="S105" i="3" s="1"/>
  <c r="R106" i="3"/>
  <c r="S106" i="3" s="1"/>
  <c r="R107" i="3"/>
  <c r="S107" i="3" s="1"/>
  <c r="R108" i="3"/>
  <c r="S108" i="3" s="1"/>
  <c r="R109" i="3"/>
  <c r="S109" i="3" s="1"/>
  <c r="R110" i="3"/>
  <c r="S110" i="3" s="1"/>
  <c r="R111" i="3"/>
  <c r="S111" i="3" s="1"/>
  <c r="R112" i="3"/>
  <c r="S112" i="3" s="1"/>
  <c r="R113" i="3"/>
  <c r="S113" i="3" s="1"/>
  <c r="R114" i="3"/>
  <c r="S114" i="3" s="1"/>
  <c r="R115" i="3"/>
  <c r="S115" i="3" s="1"/>
  <c r="R116" i="3"/>
  <c r="S116" i="3" s="1"/>
  <c r="R117" i="3"/>
  <c r="S117" i="3" s="1"/>
  <c r="R118" i="3"/>
  <c r="R119" i="3"/>
  <c r="S119" i="3" s="1"/>
  <c r="R120" i="3"/>
  <c r="S120" i="3" s="1"/>
  <c r="R121" i="3"/>
  <c r="S121" i="3" s="1"/>
  <c r="R122" i="3"/>
  <c r="S122" i="3" s="1"/>
  <c r="R123" i="3"/>
  <c r="S123" i="3" s="1"/>
  <c r="R124" i="3"/>
  <c r="S124" i="3" s="1"/>
  <c r="R125" i="3"/>
  <c r="S125" i="3" s="1"/>
  <c r="R126" i="3"/>
  <c r="S126" i="3" s="1"/>
  <c r="R127" i="3"/>
  <c r="S127" i="3" s="1"/>
  <c r="R128" i="3"/>
  <c r="S128" i="3" s="1"/>
  <c r="R129" i="3"/>
  <c r="S129" i="3" s="1"/>
  <c r="R130" i="3"/>
  <c r="S130" i="3" s="1"/>
  <c r="R131" i="3"/>
  <c r="S131" i="3" s="1"/>
  <c r="R132" i="3"/>
  <c r="S132" i="3" s="1"/>
  <c r="R133" i="3"/>
  <c r="S133" i="3" s="1"/>
  <c r="R134" i="3"/>
  <c r="R135" i="3"/>
  <c r="S135" i="3" s="1"/>
  <c r="R136" i="3"/>
  <c r="S136" i="3" s="1"/>
  <c r="R137" i="3"/>
  <c r="S137" i="3" s="1"/>
  <c r="R138" i="3"/>
  <c r="S138" i="3" s="1"/>
  <c r="R139" i="3"/>
  <c r="S139" i="3" s="1"/>
  <c r="R140" i="3"/>
  <c r="S140" i="3" s="1"/>
  <c r="R141" i="3"/>
  <c r="S141" i="3" s="1"/>
  <c r="R142" i="3"/>
  <c r="S142" i="3" s="1"/>
  <c r="R143" i="3"/>
  <c r="S143" i="3" s="1"/>
  <c r="R144" i="3"/>
  <c r="S144" i="3" s="1"/>
  <c r="R145" i="3"/>
  <c r="S145" i="3" s="1"/>
  <c r="R146" i="3"/>
  <c r="S146" i="3" s="1"/>
  <c r="R147" i="3"/>
  <c r="S147" i="3" s="1"/>
  <c r="R148" i="3"/>
  <c r="S148" i="3" s="1"/>
  <c r="R149" i="3"/>
  <c r="S149" i="3" s="1"/>
  <c r="R150" i="3"/>
  <c r="S150" i="3" s="1"/>
  <c r="R151" i="3"/>
  <c r="S151" i="3" s="1"/>
  <c r="R152" i="3"/>
  <c r="S152" i="3" s="1"/>
  <c r="R153" i="3"/>
  <c r="S153" i="3" s="1"/>
  <c r="R154" i="3"/>
  <c r="S154" i="3" s="1"/>
  <c r="R155" i="3"/>
  <c r="S155" i="3" s="1"/>
  <c r="R156" i="3"/>
  <c r="S156" i="3" s="1"/>
  <c r="R157" i="3"/>
  <c r="S157" i="3" s="1"/>
  <c r="R158" i="3"/>
  <c r="S158" i="3" s="1"/>
  <c r="R159" i="3"/>
  <c r="S159" i="3" s="1"/>
  <c r="R160" i="3"/>
  <c r="S160" i="3" s="1"/>
  <c r="R161" i="3"/>
  <c r="S161" i="3" s="1"/>
  <c r="R162" i="3"/>
  <c r="S162" i="3" s="1"/>
  <c r="R163" i="3"/>
  <c r="S163" i="3" s="1"/>
  <c r="R164" i="3"/>
  <c r="S164" i="3" s="1"/>
  <c r="R165" i="3"/>
  <c r="S165" i="3" s="1"/>
  <c r="R166" i="3"/>
  <c r="S166" i="3" s="1"/>
  <c r="R167" i="3"/>
  <c r="S167" i="3" s="1"/>
  <c r="R168" i="3"/>
  <c r="S168" i="3" s="1"/>
  <c r="R169" i="3"/>
  <c r="S169" i="3" s="1"/>
  <c r="R170" i="3"/>
  <c r="S170" i="3" s="1"/>
  <c r="R171" i="3"/>
  <c r="S171" i="3" s="1"/>
  <c r="R172" i="3"/>
  <c r="S172" i="3" s="1"/>
  <c r="R173" i="3"/>
  <c r="S173" i="3" s="1"/>
  <c r="R174" i="3"/>
  <c r="S174" i="3" s="1"/>
  <c r="R175" i="3"/>
  <c r="S175" i="3" s="1"/>
  <c r="R176" i="3"/>
  <c r="S176" i="3" s="1"/>
  <c r="R177" i="3"/>
  <c r="S177" i="3" s="1"/>
  <c r="R178" i="3"/>
  <c r="S178" i="3" s="1"/>
  <c r="R179" i="3"/>
  <c r="S179" i="3" s="1"/>
  <c r="R180" i="3"/>
  <c r="S180" i="3" s="1"/>
  <c r="R181" i="3"/>
  <c r="S181" i="3" s="1"/>
  <c r="R182" i="3"/>
  <c r="S182" i="3" s="1"/>
  <c r="R183" i="3"/>
  <c r="S183" i="3" s="1"/>
  <c r="R184" i="3"/>
  <c r="S184" i="3" s="1"/>
  <c r="R185" i="3"/>
  <c r="S185" i="3" s="1"/>
  <c r="R186" i="3"/>
  <c r="S186" i="3" s="1"/>
  <c r="R187" i="3"/>
  <c r="S187" i="3" s="1"/>
  <c r="R188" i="3"/>
  <c r="S188" i="3" s="1"/>
  <c r="R189" i="3"/>
  <c r="S189" i="3" s="1"/>
  <c r="R190" i="3"/>
  <c r="S190" i="3" s="1"/>
  <c r="R191" i="3"/>
  <c r="S191" i="3" s="1"/>
  <c r="R192" i="3"/>
  <c r="S192" i="3" s="1"/>
  <c r="R193" i="3"/>
  <c r="S193" i="3" s="1"/>
  <c r="R194" i="3"/>
  <c r="S194" i="3" s="1"/>
  <c r="R195" i="3"/>
  <c r="S195" i="3" s="1"/>
  <c r="R196" i="3"/>
  <c r="S196" i="3" s="1"/>
  <c r="R197" i="3"/>
  <c r="S197" i="3" s="1"/>
  <c r="R198" i="3"/>
  <c r="R199" i="3"/>
  <c r="S199" i="3" s="1"/>
  <c r="R200" i="3"/>
  <c r="S200" i="3" s="1"/>
  <c r="R201" i="3"/>
  <c r="S201" i="3" s="1"/>
  <c r="R202" i="3"/>
  <c r="S202" i="3" s="1"/>
  <c r="R203" i="3"/>
  <c r="S203" i="3" s="1"/>
  <c r="R204" i="3"/>
  <c r="S204" i="3" s="1"/>
  <c r="R205" i="3"/>
  <c r="S205" i="3" s="1"/>
  <c r="R206" i="3"/>
  <c r="S206" i="3" s="1"/>
  <c r="R207" i="3"/>
  <c r="S207" i="3" s="1"/>
  <c r="R208" i="3"/>
  <c r="S208" i="3" s="1"/>
  <c r="R209" i="3"/>
  <c r="S209" i="3" s="1"/>
  <c r="R210" i="3"/>
  <c r="S210" i="3" s="1"/>
  <c r="R211" i="3"/>
  <c r="S211" i="3" s="1"/>
  <c r="R212" i="3"/>
  <c r="S212" i="3" s="1"/>
  <c r="R213" i="3"/>
  <c r="S213" i="3" s="1"/>
  <c r="R214" i="3"/>
  <c r="S214" i="3" s="1"/>
  <c r="R215" i="3"/>
  <c r="S215" i="3" s="1"/>
  <c r="R216" i="3"/>
  <c r="S216" i="3" s="1"/>
  <c r="R217" i="3"/>
  <c r="S217" i="3" s="1"/>
  <c r="R218" i="3"/>
  <c r="S218" i="3" s="1"/>
  <c r="R219" i="3"/>
  <c r="S219" i="3" s="1"/>
  <c r="R220" i="3"/>
  <c r="S220" i="3" s="1"/>
  <c r="R221" i="3"/>
  <c r="S221" i="3" s="1"/>
  <c r="R222" i="3"/>
  <c r="S222" i="3" s="1"/>
  <c r="R223" i="3"/>
  <c r="S223" i="3" s="1"/>
  <c r="R224" i="3"/>
  <c r="S224" i="3" s="1"/>
  <c r="R225" i="3"/>
  <c r="S225" i="3" s="1"/>
  <c r="R226" i="3"/>
  <c r="S226" i="3" s="1"/>
  <c r="R227" i="3"/>
  <c r="S227" i="3" s="1"/>
  <c r="R228" i="3"/>
  <c r="S228" i="3" s="1"/>
  <c r="R229" i="3"/>
  <c r="S229" i="3" s="1"/>
  <c r="R230" i="3"/>
  <c r="S230" i="3" s="1"/>
  <c r="R231" i="3"/>
  <c r="S231" i="3" s="1"/>
  <c r="R232" i="3"/>
  <c r="S232" i="3" s="1"/>
  <c r="R233" i="3"/>
  <c r="S233" i="3" s="1"/>
  <c r="R234" i="3"/>
  <c r="S234" i="3" s="1"/>
  <c r="R235" i="3"/>
  <c r="S235" i="3" s="1"/>
  <c r="R236" i="3"/>
  <c r="S236" i="3" s="1"/>
  <c r="R237" i="3"/>
  <c r="S237" i="3" s="1"/>
  <c r="R238" i="3"/>
  <c r="S238" i="3" s="1"/>
  <c r="R239" i="3"/>
  <c r="S239" i="3" s="1"/>
  <c r="R240" i="3"/>
  <c r="S240" i="3" s="1"/>
  <c r="R241" i="3"/>
  <c r="S241" i="3" s="1"/>
  <c r="R242" i="3"/>
  <c r="S242" i="3" s="1"/>
  <c r="R243" i="3"/>
  <c r="S243" i="3" s="1"/>
  <c r="R244" i="3"/>
  <c r="S244" i="3" s="1"/>
  <c r="R245" i="3"/>
  <c r="S245" i="3" s="1"/>
  <c r="R246" i="3"/>
  <c r="R247" i="3"/>
  <c r="S247" i="3" s="1"/>
  <c r="R248" i="3"/>
  <c r="S248" i="3" s="1"/>
  <c r="R249" i="3"/>
  <c r="S249" i="3" s="1"/>
  <c r="R250" i="3"/>
  <c r="S250" i="3" s="1"/>
  <c r="R251" i="3"/>
  <c r="S251" i="3" s="1"/>
  <c r="R252" i="3"/>
  <c r="S252" i="3" s="1"/>
  <c r="R253" i="3"/>
  <c r="S253" i="3" s="1"/>
  <c r="R254" i="3"/>
  <c r="S254" i="3" s="1"/>
  <c r="R255" i="3"/>
  <c r="S255" i="3" s="1"/>
  <c r="R256" i="3"/>
  <c r="S256" i="3" s="1"/>
  <c r="R257" i="3"/>
  <c r="S257" i="3" s="1"/>
  <c r="R258" i="3"/>
  <c r="S258" i="3" s="1"/>
  <c r="R259" i="3"/>
  <c r="S259" i="3" s="1"/>
  <c r="R260" i="3"/>
  <c r="S260" i="3" s="1"/>
  <c r="R261" i="3"/>
  <c r="S261" i="3" s="1"/>
  <c r="R262" i="3"/>
  <c r="S262" i="3" s="1"/>
  <c r="R263" i="3"/>
  <c r="S263" i="3" s="1"/>
  <c r="R264" i="3"/>
  <c r="S264" i="3" s="1"/>
  <c r="R265" i="3"/>
  <c r="S265" i="3" s="1"/>
  <c r="R266" i="3"/>
  <c r="S266" i="3" s="1"/>
  <c r="R267" i="3"/>
  <c r="S267" i="3" s="1"/>
  <c r="R268" i="3"/>
  <c r="S268" i="3" s="1"/>
  <c r="R269" i="3"/>
  <c r="S269" i="3" s="1"/>
  <c r="R270" i="3"/>
  <c r="S270" i="3" s="1"/>
  <c r="R271" i="3"/>
  <c r="S271" i="3" s="1"/>
  <c r="R272" i="3"/>
  <c r="S272" i="3" s="1"/>
  <c r="R273" i="3"/>
  <c r="S273" i="3" s="1"/>
  <c r="R274" i="3"/>
  <c r="S274" i="3" s="1"/>
  <c r="R275" i="3"/>
  <c r="S275" i="3" s="1"/>
  <c r="R276" i="3"/>
  <c r="S276" i="3" s="1"/>
  <c r="R277" i="3"/>
  <c r="S277" i="3" s="1"/>
  <c r="R278" i="3"/>
  <c r="S278" i="3" s="1"/>
  <c r="R279" i="3"/>
  <c r="S279" i="3" s="1"/>
  <c r="R280" i="3"/>
  <c r="S280" i="3" s="1"/>
  <c r="R281" i="3"/>
  <c r="S281" i="3" s="1"/>
  <c r="R282" i="3"/>
  <c r="S282" i="3" s="1"/>
  <c r="R283" i="3"/>
  <c r="S283" i="3" s="1"/>
  <c r="R284" i="3"/>
  <c r="S284" i="3" s="1"/>
  <c r="R285" i="3"/>
  <c r="S285" i="3" s="1"/>
  <c r="R286" i="3"/>
  <c r="S286" i="3" s="1"/>
  <c r="R287" i="3"/>
  <c r="S287" i="3" s="1"/>
  <c r="R288" i="3"/>
  <c r="S288" i="3" s="1"/>
  <c r="R289" i="3"/>
  <c r="S289" i="3" s="1"/>
  <c r="R290" i="3"/>
  <c r="S290" i="3" s="1"/>
  <c r="R291" i="3"/>
  <c r="S291" i="3" s="1"/>
  <c r="R292" i="3"/>
  <c r="S292" i="3" s="1"/>
  <c r="R293" i="3"/>
  <c r="S293" i="3" s="1"/>
  <c r="R294" i="3"/>
  <c r="S294" i="3" s="1"/>
  <c r="R295" i="3"/>
  <c r="S295" i="3" s="1"/>
  <c r="R296" i="3"/>
  <c r="S296" i="3" s="1"/>
  <c r="R297" i="3"/>
  <c r="S297" i="3" s="1"/>
  <c r="R298" i="3"/>
  <c r="S298" i="3" s="1"/>
  <c r="R299" i="3"/>
  <c r="S299" i="3" s="1"/>
  <c r="R300" i="3"/>
  <c r="S300" i="3" s="1"/>
  <c r="R301" i="3"/>
  <c r="S301" i="3" s="1"/>
  <c r="R302" i="3"/>
  <c r="S302" i="3" s="1"/>
  <c r="R303" i="3"/>
  <c r="S303" i="3" s="1"/>
  <c r="R304" i="3"/>
  <c r="S304" i="3" s="1"/>
  <c r="R305" i="3"/>
  <c r="R306" i="3"/>
  <c r="S306" i="3" s="1"/>
  <c r="R307" i="3"/>
  <c r="S307" i="3" s="1"/>
  <c r="R308" i="3"/>
  <c r="S308" i="3" s="1"/>
  <c r="R309" i="3"/>
  <c r="S309" i="3" s="1"/>
  <c r="R310" i="3"/>
  <c r="S310" i="3" s="1"/>
  <c r="R311" i="3"/>
  <c r="S311" i="3" s="1"/>
  <c r="R312" i="3"/>
  <c r="S312" i="3" s="1"/>
  <c r="R313" i="3"/>
  <c r="S313" i="3" s="1"/>
  <c r="R314" i="3"/>
  <c r="S314" i="3" s="1"/>
  <c r="R315" i="3"/>
  <c r="S315" i="3" s="1"/>
  <c r="R316" i="3"/>
  <c r="S316" i="3" s="1"/>
  <c r="R317" i="3"/>
  <c r="S317" i="3" s="1"/>
  <c r="R318" i="3"/>
  <c r="S318" i="3" s="1"/>
  <c r="R319" i="3"/>
  <c r="S319" i="3" s="1"/>
  <c r="R320" i="3"/>
  <c r="S320" i="3" s="1"/>
  <c r="R321" i="3"/>
  <c r="S321" i="3" s="1"/>
  <c r="R322" i="3"/>
  <c r="S322" i="3" s="1"/>
  <c r="R323" i="3"/>
  <c r="S323" i="3" s="1"/>
  <c r="R324" i="3"/>
  <c r="S324" i="3" s="1"/>
  <c r="R325" i="3"/>
  <c r="S325" i="3" s="1"/>
  <c r="R326" i="3"/>
  <c r="S326" i="3" s="1"/>
  <c r="R327" i="3"/>
  <c r="S327" i="3" s="1"/>
  <c r="R328" i="3"/>
  <c r="S328" i="3" s="1"/>
  <c r="R329" i="3"/>
  <c r="S329" i="3" s="1"/>
  <c r="R330" i="3"/>
  <c r="S330" i="3" s="1"/>
  <c r="R331" i="3"/>
  <c r="S331" i="3" s="1"/>
  <c r="R332" i="3"/>
  <c r="S332" i="3" s="1"/>
  <c r="R333" i="3"/>
  <c r="S333" i="3" s="1"/>
  <c r="R334" i="3"/>
  <c r="S334" i="3" s="1"/>
  <c r="R335" i="3"/>
  <c r="S335" i="3" s="1"/>
  <c r="R336" i="3"/>
  <c r="S336" i="3" s="1"/>
  <c r="R337" i="3"/>
  <c r="S337" i="3" s="1"/>
  <c r="R338" i="3"/>
  <c r="S338" i="3" s="1"/>
  <c r="R339" i="3"/>
  <c r="S339" i="3" s="1"/>
  <c r="R340" i="3"/>
  <c r="S340" i="3" s="1"/>
  <c r="R341" i="3"/>
  <c r="S341" i="3" s="1"/>
  <c r="R342" i="3"/>
  <c r="S342" i="3" s="1"/>
  <c r="R343" i="3"/>
  <c r="S343" i="3" s="1"/>
  <c r="R344" i="3"/>
  <c r="S344" i="3" s="1"/>
  <c r="R345" i="3"/>
  <c r="S345" i="3" s="1"/>
  <c r="R346" i="3"/>
  <c r="S346" i="3" s="1"/>
  <c r="R347" i="3"/>
  <c r="S347" i="3" s="1"/>
  <c r="R348" i="3"/>
  <c r="S348" i="3" s="1"/>
  <c r="R349" i="3"/>
  <c r="S349" i="3" s="1"/>
  <c r="R350" i="3"/>
  <c r="S350" i="3" s="1"/>
  <c r="R351" i="3"/>
  <c r="S351" i="3" s="1"/>
  <c r="R352" i="3"/>
  <c r="S352" i="3" s="1"/>
  <c r="R353" i="3"/>
  <c r="S353" i="3" s="1"/>
  <c r="R354" i="3"/>
  <c r="S354" i="3" s="1"/>
  <c r="R355" i="3"/>
  <c r="S355" i="3" s="1"/>
  <c r="R356" i="3"/>
  <c r="S356" i="3" s="1"/>
  <c r="R357" i="3"/>
  <c r="S357" i="3" s="1"/>
  <c r="R358" i="3"/>
  <c r="S358" i="3" s="1"/>
  <c r="R359" i="3"/>
  <c r="S359" i="3" s="1"/>
  <c r="R360" i="3"/>
  <c r="S360" i="3" s="1"/>
  <c r="R361" i="3"/>
  <c r="S361" i="3" s="1"/>
  <c r="R362" i="3"/>
  <c r="S362" i="3" s="1"/>
  <c r="R363" i="3"/>
  <c r="S363" i="3" s="1"/>
  <c r="R364" i="3"/>
  <c r="S364" i="3" s="1"/>
  <c r="R365" i="3"/>
  <c r="S365" i="3" s="1"/>
  <c r="R366" i="3"/>
  <c r="S366" i="3" s="1"/>
  <c r="R367" i="3"/>
  <c r="S367" i="3" s="1"/>
  <c r="R368" i="3"/>
  <c r="S368" i="3" s="1"/>
  <c r="R369" i="3"/>
  <c r="S369" i="3" s="1"/>
  <c r="R370" i="3"/>
  <c r="S370" i="3" s="1"/>
  <c r="R371" i="3"/>
  <c r="S371" i="3" s="1"/>
  <c r="R372" i="3"/>
  <c r="S372" i="3" s="1"/>
  <c r="R373" i="3"/>
  <c r="S373" i="3" s="1"/>
  <c r="R374" i="3"/>
  <c r="S374" i="3" s="1"/>
  <c r="R375" i="3"/>
  <c r="S375" i="3" s="1"/>
  <c r="R376" i="3"/>
  <c r="S376" i="3" s="1"/>
  <c r="R377" i="3"/>
  <c r="S377" i="3" s="1"/>
  <c r="R378" i="3"/>
  <c r="S378" i="3" s="1"/>
  <c r="R379" i="3"/>
  <c r="S379" i="3" s="1"/>
  <c r="R380" i="3"/>
  <c r="S380" i="3" s="1"/>
  <c r="R381" i="3"/>
  <c r="S381" i="3" s="1"/>
  <c r="R382" i="3"/>
  <c r="S382" i="3" s="1"/>
  <c r="R383" i="3"/>
  <c r="S383" i="3" s="1"/>
  <c r="R384" i="3"/>
  <c r="S384" i="3" s="1"/>
  <c r="R385" i="3"/>
  <c r="S385" i="3" s="1"/>
  <c r="R386" i="3"/>
  <c r="S386" i="3" s="1"/>
  <c r="R387" i="3"/>
  <c r="S387" i="3" s="1"/>
  <c r="R388" i="3"/>
  <c r="S388" i="3" s="1"/>
  <c r="R389" i="3"/>
  <c r="S389" i="3" s="1"/>
  <c r="R390" i="3"/>
  <c r="S390" i="3" s="1"/>
  <c r="R391" i="3"/>
  <c r="S391" i="3" s="1"/>
  <c r="R392" i="3"/>
  <c r="S392" i="3" s="1"/>
  <c r="R393" i="3"/>
  <c r="S393" i="3" s="1"/>
  <c r="R394" i="3"/>
  <c r="S394" i="3" s="1"/>
  <c r="R395" i="3"/>
  <c r="S395" i="3" s="1"/>
  <c r="R396" i="3"/>
  <c r="S396" i="3" s="1"/>
  <c r="R397" i="3"/>
  <c r="S397" i="3" s="1"/>
  <c r="R398" i="3"/>
  <c r="S398" i="3" s="1"/>
  <c r="R399" i="3"/>
  <c r="S399" i="3" s="1"/>
  <c r="R400" i="3"/>
  <c r="S400" i="3" s="1"/>
  <c r="R401" i="3"/>
  <c r="S401" i="3" s="1"/>
  <c r="R402" i="3"/>
  <c r="S402" i="3" s="1"/>
  <c r="R403" i="3"/>
  <c r="S403" i="3" s="1"/>
  <c r="R404" i="3"/>
  <c r="S404" i="3" s="1"/>
  <c r="R405" i="3"/>
  <c r="S405" i="3" s="1"/>
  <c r="R406" i="3"/>
  <c r="S406" i="3" s="1"/>
  <c r="R407" i="3"/>
  <c r="S407" i="3" s="1"/>
  <c r="R408" i="3"/>
  <c r="S408" i="3" s="1"/>
  <c r="R409" i="3"/>
  <c r="S409" i="3" s="1"/>
  <c r="R410" i="3"/>
  <c r="S410" i="3" s="1"/>
  <c r="R411" i="3"/>
  <c r="S411" i="3" s="1"/>
  <c r="R412" i="3"/>
  <c r="S412" i="3" s="1"/>
  <c r="R413" i="3"/>
  <c r="S413" i="3" s="1"/>
  <c r="R414" i="3"/>
  <c r="S414" i="3" s="1"/>
  <c r="R415" i="3"/>
  <c r="S415" i="3" s="1"/>
  <c r="R416" i="3"/>
  <c r="S416" i="3" s="1"/>
  <c r="R3" i="3"/>
  <c r="S3" i="3" s="1"/>
  <c r="S6" i="3"/>
  <c r="S13" i="3"/>
  <c r="S22" i="3"/>
  <c r="S38" i="3"/>
  <c r="S54" i="3"/>
  <c r="S70" i="3"/>
  <c r="S76" i="3"/>
  <c r="S86" i="3"/>
  <c r="S102" i="3"/>
  <c r="S118" i="3"/>
  <c r="S134" i="3"/>
  <c r="S198" i="3"/>
  <c r="S246" i="3"/>
  <c r="S305" i="3"/>
  <c r="P3" i="3"/>
  <c r="Q3" i="3" s="1"/>
  <c r="P4" i="3"/>
  <c r="Q4" i="3" s="1"/>
  <c r="P5" i="3"/>
  <c r="Q5" i="3" s="1"/>
  <c r="P6" i="3"/>
  <c r="Q6" i="3" s="1"/>
  <c r="P7" i="3"/>
  <c r="Q7" i="3" s="1"/>
  <c r="P8" i="3"/>
  <c r="P9" i="3"/>
  <c r="Q9" i="3" s="1"/>
  <c r="P10" i="3"/>
  <c r="Q10" i="3" s="1"/>
  <c r="P11" i="3"/>
  <c r="Q11" i="3" s="1"/>
  <c r="P12" i="3"/>
  <c r="Q12" i="3" s="1"/>
  <c r="P13" i="3"/>
  <c r="P14" i="3"/>
  <c r="Q14" i="3" s="1"/>
  <c r="P15" i="3"/>
  <c r="Q15" i="3" s="1"/>
  <c r="P16" i="3"/>
  <c r="P17" i="3"/>
  <c r="Q17" i="3" s="1"/>
  <c r="P18" i="3"/>
  <c r="Q18" i="3" s="1"/>
  <c r="P19" i="3"/>
  <c r="Q19" i="3" s="1"/>
  <c r="P20" i="3"/>
  <c r="Q20" i="3" s="1"/>
  <c r="P21" i="3"/>
  <c r="Q21" i="3" s="1"/>
  <c r="P22" i="3"/>
  <c r="Q22" i="3" s="1"/>
  <c r="P23" i="3"/>
  <c r="Q23" i="3" s="1"/>
  <c r="P24" i="3"/>
  <c r="Q24" i="3" s="1"/>
  <c r="P25" i="3"/>
  <c r="Q25" i="3" s="1"/>
  <c r="P26" i="3"/>
  <c r="Q26" i="3" s="1"/>
  <c r="P27" i="3"/>
  <c r="Q27" i="3" s="1"/>
  <c r="P28" i="3"/>
  <c r="Q28" i="3" s="1"/>
  <c r="P29" i="3"/>
  <c r="Q29" i="3" s="1"/>
  <c r="P30" i="3"/>
  <c r="Q30" i="3" s="1"/>
  <c r="P31" i="3"/>
  <c r="Q31" i="3" s="1"/>
  <c r="P32" i="3"/>
  <c r="Q32" i="3" s="1"/>
  <c r="P33" i="3"/>
  <c r="Q33" i="3" s="1"/>
  <c r="P34" i="3"/>
  <c r="P35" i="3"/>
  <c r="Q35" i="3" s="1"/>
  <c r="P36" i="3"/>
  <c r="Q36" i="3" s="1"/>
  <c r="P37" i="3"/>
  <c r="Q37" i="3" s="1"/>
  <c r="P38" i="3"/>
  <c r="Q38" i="3" s="1"/>
  <c r="P39" i="3"/>
  <c r="Q39" i="3" s="1"/>
  <c r="P40" i="3"/>
  <c r="Q40" i="3" s="1"/>
  <c r="P41" i="3"/>
  <c r="Q41" i="3" s="1"/>
  <c r="P42" i="3"/>
  <c r="Q42" i="3" s="1"/>
  <c r="P43" i="3"/>
  <c r="Q43" i="3" s="1"/>
  <c r="P44" i="3"/>
  <c r="Q44" i="3" s="1"/>
  <c r="P45" i="3"/>
  <c r="Q45" i="3" s="1"/>
  <c r="P46" i="3"/>
  <c r="Q46" i="3" s="1"/>
  <c r="P47" i="3"/>
  <c r="Q47" i="3" s="1"/>
  <c r="P48" i="3"/>
  <c r="P49" i="3"/>
  <c r="Q49" i="3" s="1"/>
  <c r="P50" i="3"/>
  <c r="Q50" i="3" s="1"/>
  <c r="P51" i="3"/>
  <c r="Q51" i="3" s="1"/>
  <c r="P52" i="3"/>
  <c r="Q52" i="3" s="1"/>
  <c r="P53" i="3"/>
  <c r="Q53" i="3" s="1"/>
  <c r="P54" i="3"/>
  <c r="Q54" i="3" s="1"/>
  <c r="P55" i="3"/>
  <c r="Q55" i="3" s="1"/>
  <c r="P56" i="3"/>
  <c r="Q56" i="3" s="1"/>
  <c r="P57" i="3"/>
  <c r="Q57" i="3" s="1"/>
  <c r="P58" i="3"/>
  <c r="Q58" i="3" s="1"/>
  <c r="P59" i="3"/>
  <c r="Q59" i="3" s="1"/>
  <c r="P60" i="3"/>
  <c r="Q60" i="3" s="1"/>
  <c r="P61" i="3"/>
  <c r="Q61" i="3" s="1"/>
  <c r="P62" i="3"/>
  <c r="Q62" i="3" s="1"/>
  <c r="P63" i="3"/>
  <c r="Q63" i="3" s="1"/>
  <c r="P64" i="3"/>
  <c r="P65" i="3"/>
  <c r="Q65" i="3" s="1"/>
  <c r="P66" i="3"/>
  <c r="P67" i="3"/>
  <c r="Q67" i="3" s="1"/>
  <c r="P68" i="3"/>
  <c r="Q68" i="3" s="1"/>
  <c r="P69" i="3"/>
  <c r="Q69" i="3" s="1"/>
  <c r="P70" i="3"/>
  <c r="Q70" i="3" s="1"/>
  <c r="P71" i="3"/>
  <c r="Q71" i="3" s="1"/>
  <c r="P72" i="3"/>
  <c r="P73" i="3"/>
  <c r="Q73" i="3" s="1"/>
  <c r="P74" i="3"/>
  <c r="Q74" i="3" s="1"/>
  <c r="P75" i="3"/>
  <c r="Q75" i="3" s="1"/>
  <c r="P76" i="3"/>
  <c r="Q76" i="3" s="1"/>
  <c r="P77" i="3"/>
  <c r="Q77" i="3" s="1"/>
  <c r="P78" i="3"/>
  <c r="Q78" i="3" s="1"/>
  <c r="P79" i="3"/>
  <c r="Q79" i="3" s="1"/>
  <c r="P80" i="3"/>
  <c r="Q80" i="3" s="1"/>
  <c r="P81" i="3"/>
  <c r="Q81" i="3" s="1"/>
  <c r="P82" i="3"/>
  <c r="Q82" i="3" s="1"/>
  <c r="P83" i="3"/>
  <c r="Q83" i="3" s="1"/>
  <c r="P84" i="3"/>
  <c r="Q84" i="3" s="1"/>
  <c r="P85" i="3"/>
  <c r="Q85" i="3" s="1"/>
  <c r="P86" i="3"/>
  <c r="Q86" i="3" s="1"/>
  <c r="P87" i="3"/>
  <c r="Q87" i="3" s="1"/>
  <c r="P88" i="3"/>
  <c r="P89" i="3"/>
  <c r="Q89" i="3" s="1"/>
  <c r="P90" i="3"/>
  <c r="Q90" i="3" s="1"/>
  <c r="P91" i="3"/>
  <c r="Q91" i="3" s="1"/>
  <c r="P92" i="3"/>
  <c r="Q92" i="3" s="1"/>
  <c r="P93" i="3"/>
  <c r="Q93" i="3" s="1"/>
  <c r="P94" i="3"/>
  <c r="Q94" i="3" s="1"/>
  <c r="P95" i="3"/>
  <c r="Q95" i="3" s="1"/>
  <c r="P96" i="3"/>
  <c r="Q96" i="3" s="1"/>
  <c r="P97" i="3"/>
  <c r="Q97" i="3" s="1"/>
  <c r="P98" i="3"/>
  <c r="P99" i="3"/>
  <c r="Q99" i="3" s="1"/>
  <c r="P100" i="3"/>
  <c r="Q100" i="3" s="1"/>
  <c r="P101" i="3"/>
  <c r="Q101" i="3" s="1"/>
  <c r="P102" i="3"/>
  <c r="Q102" i="3" s="1"/>
  <c r="P103" i="3"/>
  <c r="Q103" i="3" s="1"/>
  <c r="P104" i="3"/>
  <c r="P105" i="3"/>
  <c r="Q105" i="3" s="1"/>
  <c r="P106" i="3"/>
  <c r="Q106" i="3" s="1"/>
  <c r="P107" i="3"/>
  <c r="Q107" i="3" s="1"/>
  <c r="P108" i="3"/>
  <c r="Q108" i="3" s="1"/>
  <c r="P109" i="3"/>
  <c r="Q109" i="3" s="1"/>
  <c r="P110" i="3"/>
  <c r="Q110" i="3" s="1"/>
  <c r="P111" i="3"/>
  <c r="Q111" i="3" s="1"/>
  <c r="P112" i="3"/>
  <c r="Q112" i="3" s="1"/>
  <c r="P113" i="3"/>
  <c r="Q113" i="3" s="1"/>
  <c r="P114" i="3"/>
  <c r="Q114" i="3" s="1"/>
  <c r="P115" i="3"/>
  <c r="Q115" i="3" s="1"/>
  <c r="P116" i="3"/>
  <c r="Q116" i="3" s="1"/>
  <c r="P117" i="3"/>
  <c r="Q117" i="3" s="1"/>
  <c r="P118" i="3"/>
  <c r="Q118" i="3" s="1"/>
  <c r="P119" i="3"/>
  <c r="Q119" i="3" s="1"/>
  <c r="P120" i="3"/>
  <c r="P121" i="3"/>
  <c r="Q121" i="3" s="1"/>
  <c r="P122" i="3"/>
  <c r="Q122" i="3" s="1"/>
  <c r="P123" i="3"/>
  <c r="Q123" i="3" s="1"/>
  <c r="P124" i="3"/>
  <c r="Q124" i="3" s="1"/>
  <c r="P125" i="3"/>
  <c r="Q125" i="3" s="1"/>
  <c r="P126" i="3"/>
  <c r="Q126" i="3" s="1"/>
  <c r="P127" i="3"/>
  <c r="Q127" i="3" s="1"/>
  <c r="P128" i="3"/>
  <c r="Q128" i="3" s="1"/>
  <c r="P129" i="3"/>
  <c r="P130" i="3"/>
  <c r="Q130" i="3" s="1"/>
  <c r="P131" i="3"/>
  <c r="Q131" i="3" s="1"/>
  <c r="P132" i="3"/>
  <c r="Q132" i="3" s="1"/>
  <c r="P133" i="3"/>
  <c r="Q133" i="3" s="1"/>
  <c r="P134" i="3"/>
  <c r="Q134" i="3" s="1"/>
  <c r="P135" i="3"/>
  <c r="Q135" i="3" s="1"/>
  <c r="P136" i="3"/>
  <c r="Q136" i="3" s="1"/>
  <c r="P137" i="3"/>
  <c r="Q137" i="3" s="1"/>
  <c r="P138" i="3"/>
  <c r="Q138" i="3" s="1"/>
  <c r="P139" i="3"/>
  <c r="Q139" i="3" s="1"/>
  <c r="P140" i="3"/>
  <c r="Q140" i="3" s="1"/>
  <c r="P141" i="3"/>
  <c r="Q141" i="3" s="1"/>
  <c r="P142" i="3"/>
  <c r="Q142" i="3" s="1"/>
  <c r="P143" i="3"/>
  <c r="Q143" i="3" s="1"/>
  <c r="P144" i="3"/>
  <c r="P145" i="3"/>
  <c r="Q145" i="3" s="1"/>
  <c r="P146" i="3"/>
  <c r="Q146" i="3" s="1"/>
  <c r="P147" i="3"/>
  <c r="Q147" i="3" s="1"/>
  <c r="P148" i="3"/>
  <c r="Q148" i="3" s="1"/>
  <c r="P149" i="3"/>
  <c r="Q149" i="3" s="1"/>
  <c r="P150" i="3"/>
  <c r="Q150" i="3" s="1"/>
  <c r="P151" i="3"/>
  <c r="Q151" i="3" s="1"/>
  <c r="P152" i="3"/>
  <c r="Q152" i="3" s="1"/>
  <c r="P153" i="3"/>
  <c r="Q153" i="3" s="1"/>
  <c r="P154" i="3"/>
  <c r="Q154" i="3" s="1"/>
  <c r="P155" i="3"/>
  <c r="Q155" i="3" s="1"/>
  <c r="P156" i="3"/>
  <c r="Q156" i="3" s="1"/>
  <c r="P157" i="3"/>
  <c r="Q157" i="3" s="1"/>
  <c r="P158" i="3"/>
  <c r="Q158" i="3" s="1"/>
  <c r="P159" i="3"/>
  <c r="Q159" i="3" s="1"/>
  <c r="P160" i="3"/>
  <c r="Q160" i="3" s="1"/>
  <c r="P161" i="3"/>
  <c r="Q161" i="3" s="1"/>
  <c r="P162" i="3"/>
  <c r="Q162" i="3" s="1"/>
  <c r="P163" i="3"/>
  <c r="Q163" i="3" s="1"/>
  <c r="P164" i="3"/>
  <c r="Q164" i="3" s="1"/>
  <c r="P165" i="3"/>
  <c r="Q165" i="3" s="1"/>
  <c r="P166" i="3"/>
  <c r="Q166" i="3" s="1"/>
  <c r="P167" i="3"/>
  <c r="Q167" i="3" s="1"/>
  <c r="P168" i="3"/>
  <c r="Q168" i="3" s="1"/>
  <c r="P169" i="3"/>
  <c r="Q169" i="3" s="1"/>
  <c r="P170" i="3"/>
  <c r="Q170" i="3" s="1"/>
  <c r="P171" i="3"/>
  <c r="Q171" i="3" s="1"/>
  <c r="P172" i="3"/>
  <c r="Q172" i="3" s="1"/>
  <c r="P173" i="3"/>
  <c r="Q173" i="3" s="1"/>
  <c r="P174" i="3"/>
  <c r="Q174" i="3" s="1"/>
  <c r="P175" i="3"/>
  <c r="Q175" i="3" s="1"/>
  <c r="P176" i="3"/>
  <c r="P177" i="3"/>
  <c r="Q177" i="3" s="1"/>
  <c r="P178" i="3"/>
  <c r="Q178" i="3" s="1"/>
  <c r="P179" i="3"/>
  <c r="Q179" i="3" s="1"/>
  <c r="P180" i="3"/>
  <c r="Q180" i="3" s="1"/>
  <c r="P181" i="3"/>
  <c r="Q181" i="3" s="1"/>
  <c r="P182" i="3"/>
  <c r="Q182" i="3" s="1"/>
  <c r="P183" i="3"/>
  <c r="Q183" i="3" s="1"/>
  <c r="P184" i="3"/>
  <c r="Q184" i="3" s="1"/>
  <c r="P185" i="3"/>
  <c r="Q185" i="3" s="1"/>
  <c r="P186" i="3"/>
  <c r="Q186" i="3" s="1"/>
  <c r="P187" i="3"/>
  <c r="Q187" i="3" s="1"/>
  <c r="P188" i="3"/>
  <c r="Q188" i="3" s="1"/>
  <c r="P189" i="3"/>
  <c r="Q189" i="3" s="1"/>
  <c r="P190" i="3"/>
  <c r="P191" i="3"/>
  <c r="Q191" i="3" s="1"/>
  <c r="P192" i="3"/>
  <c r="P193" i="3"/>
  <c r="Q193" i="3" s="1"/>
  <c r="P194" i="3"/>
  <c r="Q194" i="3" s="1"/>
  <c r="P195" i="3"/>
  <c r="Q195" i="3" s="1"/>
  <c r="P196" i="3"/>
  <c r="Q196" i="3" s="1"/>
  <c r="P197" i="3"/>
  <c r="Q197" i="3" s="1"/>
  <c r="P198" i="3"/>
  <c r="Q198" i="3" s="1"/>
  <c r="P199" i="3"/>
  <c r="Q199" i="3" s="1"/>
  <c r="P200" i="3"/>
  <c r="Q200" i="3" s="1"/>
  <c r="P201" i="3"/>
  <c r="Q201" i="3" s="1"/>
  <c r="P202" i="3"/>
  <c r="P203" i="3"/>
  <c r="Q203" i="3" s="1"/>
  <c r="P204" i="3"/>
  <c r="Q204" i="3" s="1"/>
  <c r="P205" i="3"/>
  <c r="Q205" i="3" s="1"/>
  <c r="P206" i="3"/>
  <c r="Q206" i="3" s="1"/>
  <c r="P207" i="3"/>
  <c r="Q207" i="3" s="1"/>
  <c r="P208" i="3"/>
  <c r="Q208" i="3" s="1"/>
  <c r="P209" i="3"/>
  <c r="P210" i="3"/>
  <c r="Q210" i="3" s="1"/>
  <c r="P211" i="3"/>
  <c r="Q211" i="3" s="1"/>
  <c r="P212" i="3"/>
  <c r="Q212" i="3" s="1"/>
  <c r="P213" i="3"/>
  <c r="Q213" i="3" s="1"/>
  <c r="P214" i="3"/>
  <c r="Q214" i="3" s="1"/>
  <c r="P215" i="3"/>
  <c r="Q215" i="3" s="1"/>
  <c r="P216" i="3"/>
  <c r="Q216" i="3" s="1"/>
  <c r="P217" i="3"/>
  <c r="Q217" i="3" s="1"/>
  <c r="P218" i="3"/>
  <c r="Q218" i="3" s="1"/>
  <c r="P219" i="3"/>
  <c r="Q219" i="3" s="1"/>
  <c r="P220" i="3"/>
  <c r="Q220" i="3" s="1"/>
  <c r="P221" i="3"/>
  <c r="Q221" i="3" s="1"/>
  <c r="P222" i="3"/>
  <c r="Q222" i="3" s="1"/>
  <c r="P223" i="3"/>
  <c r="Q223" i="3" s="1"/>
  <c r="P224" i="3"/>
  <c r="Q224" i="3" s="1"/>
  <c r="P225" i="3"/>
  <c r="Q225" i="3" s="1"/>
  <c r="P226" i="3"/>
  <c r="Q226" i="3" s="1"/>
  <c r="P227" i="3"/>
  <c r="Q227" i="3" s="1"/>
  <c r="P228" i="3"/>
  <c r="Q228" i="3" s="1"/>
  <c r="P229" i="3"/>
  <c r="Q229" i="3" s="1"/>
  <c r="P230" i="3"/>
  <c r="Q230" i="3" s="1"/>
  <c r="P231" i="3"/>
  <c r="Q231" i="3" s="1"/>
  <c r="P232" i="3"/>
  <c r="P233" i="3"/>
  <c r="Q233" i="3" s="1"/>
  <c r="P234" i="3"/>
  <c r="Q234" i="3" s="1"/>
  <c r="P235" i="3"/>
  <c r="Q235" i="3" s="1"/>
  <c r="P236" i="3"/>
  <c r="Q236" i="3" s="1"/>
  <c r="P237" i="3"/>
  <c r="Q237" i="3" s="1"/>
  <c r="P238" i="3"/>
  <c r="Q238" i="3" s="1"/>
  <c r="P239" i="3"/>
  <c r="Q239" i="3" s="1"/>
  <c r="P240" i="3"/>
  <c r="Q240" i="3" s="1"/>
  <c r="P241" i="3"/>
  <c r="Q241" i="3" s="1"/>
  <c r="P242" i="3"/>
  <c r="Q242" i="3" s="1"/>
  <c r="P243" i="3"/>
  <c r="Q243" i="3" s="1"/>
  <c r="P244" i="3"/>
  <c r="Q244" i="3" s="1"/>
  <c r="P245" i="3"/>
  <c r="Q245" i="3" s="1"/>
  <c r="P246" i="3"/>
  <c r="Q246" i="3" s="1"/>
  <c r="P247" i="3"/>
  <c r="Q247" i="3" s="1"/>
  <c r="P248" i="3"/>
  <c r="Q248" i="3" s="1"/>
  <c r="P249" i="3"/>
  <c r="Q249" i="3" s="1"/>
  <c r="P250" i="3"/>
  <c r="Q250" i="3" s="1"/>
  <c r="P251" i="3"/>
  <c r="Q251" i="3" s="1"/>
  <c r="P252" i="3"/>
  <c r="Q252" i="3" s="1"/>
  <c r="P253" i="3"/>
  <c r="Q253" i="3" s="1"/>
  <c r="P254" i="3"/>
  <c r="Q254" i="3" s="1"/>
  <c r="P255" i="3"/>
  <c r="Q255" i="3" s="1"/>
  <c r="P256" i="3"/>
  <c r="Q256" i="3" s="1"/>
  <c r="P257" i="3"/>
  <c r="Q257" i="3" s="1"/>
  <c r="P258" i="3"/>
  <c r="Q258" i="3" s="1"/>
  <c r="P259" i="3"/>
  <c r="Q259" i="3" s="1"/>
  <c r="P260" i="3"/>
  <c r="Q260" i="3" s="1"/>
  <c r="P261" i="3"/>
  <c r="Q261" i="3" s="1"/>
  <c r="P262" i="3"/>
  <c r="Q262" i="3" s="1"/>
  <c r="P263" i="3"/>
  <c r="Q263" i="3" s="1"/>
  <c r="P264" i="3"/>
  <c r="P265" i="3"/>
  <c r="Q265" i="3" s="1"/>
  <c r="P266" i="3"/>
  <c r="Q266" i="3" s="1"/>
  <c r="P267" i="3"/>
  <c r="Q267" i="3" s="1"/>
  <c r="P268" i="3"/>
  <c r="Q268" i="3" s="1"/>
  <c r="P269" i="3"/>
  <c r="Q269" i="3" s="1"/>
  <c r="P270" i="3"/>
  <c r="Q270" i="3" s="1"/>
  <c r="P271" i="3"/>
  <c r="Q271" i="3" s="1"/>
  <c r="P272" i="3"/>
  <c r="Q272" i="3" s="1"/>
  <c r="P273" i="3"/>
  <c r="Q273" i="3" s="1"/>
  <c r="P274" i="3"/>
  <c r="Q274" i="3" s="1"/>
  <c r="P275" i="3"/>
  <c r="Q275" i="3" s="1"/>
  <c r="P276" i="3"/>
  <c r="Q276" i="3" s="1"/>
  <c r="P277" i="3"/>
  <c r="Q277" i="3" s="1"/>
  <c r="P278" i="3"/>
  <c r="Q278" i="3" s="1"/>
  <c r="P279" i="3"/>
  <c r="Q279" i="3" s="1"/>
  <c r="P280" i="3"/>
  <c r="Q280" i="3" s="1"/>
  <c r="P281" i="3"/>
  <c r="Q281" i="3" s="1"/>
  <c r="P282" i="3"/>
  <c r="Q282" i="3" s="1"/>
  <c r="P283" i="3"/>
  <c r="Q283" i="3" s="1"/>
  <c r="P284" i="3"/>
  <c r="P285" i="3"/>
  <c r="P286" i="3"/>
  <c r="Q286" i="3" s="1"/>
  <c r="P287" i="3"/>
  <c r="Q287" i="3" s="1"/>
  <c r="P288" i="3"/>
  <c r="Q288" i="3" s="1"/>
  <c r="P289" i="3"/>
  <c r="Q289" i="3" s="1"/>
  <c r="P290" i="3"/>
  <c r="Q290" i="3" s="1"/>
  <c r="P291" i="3"/>
  <c r="Q291" i="3" s="1"/>
  <c r="P292" i="3"/>
  <c r="Q292" i="3" s="1"/>
  <c r="P293" i="3"/>
  <c r="Q293" i="3" s="1"/>
  <c r="P294" i="3"/>
  <c r="Q294" i="3" s="1"/>
  <c r="P295" i="3"/>
  <c r="Q295" i="3" s="1"/>
  <c r="P296" i="3"/>
  <c r="Q296" i="3" s="1"/>
  <c r="P297" i="3"/>
  <c r="Q297" i="3" s="1"/>
  <c r="P298" i="3"/>
  <c r="Q298" i="3" s="1"/>
  <c r="P299" i="3"/>
  <c r="Q299" i="3" s="1"/>
  <c r="P300" i="3"/>
  <c r="Q300" i="3" s="1"/>
  <c r="P301" i="3"/>
  <c r="Q301" i="3" s="1"/>
  <c r="P302" i="3"/>
  <c r="Q302" i="3" s="1"/>
  <c r="P303" i="3"/>
  <c r="Q303" i="3" s="1"/>
  <c r="P304" i="3"/>
  <c r="Q304" i="3" s="1"/>
  <c r="P305" i="3"/>
  <c r="Q305" i="3" s="1"/>
  <c r="P306" i="3"/>
  <c r="Q306" i="3" s="1"/>
  <c r="P307" i="3"/>
  <c r="Q307" i="3" s="1"/>
  <c r="P308" i="3"/>
  <c r="Q308" i="3" s="1"/>
  <c r="P309" i="3"/>
  <c r="Q309" i="3" s="1"/>
  <c r="P310" i="3"/>
  <c r="Q310" i="3" s="1"/>
  <c r="P311" i="3"/>
  <c r="Q311" i="3" s="1"/>
  <c r="P312" i="3"/>
  <c r="Q312" i="3" s="1"/>
  <c r="P313" i="3"/>
  <c r="Q313" i="3" s="1"/>
  <c r="P314" i="3"/>
  <c r="Q314" i="3" s="1"/>
  <c r="P315" i="3"/>
  <c r="Q315" i="3" s="1"/>
  <c r="P316" i="3"/>
  <c r="Q316" i="3" s="1"/>
  <c r="P317" i="3"/>
  <c r="Q317" i="3" s="1"/>
  <c r="P318" i="3"/>
  <c r="Q318" i="3" s="1"/>
  <c r="P319" i="3"/>
  <c r="Q319" i="3" s="1"/>
  <c r="P320" i="3"/>
  <c r="Q320" i="3" s="1"/>
  <c r="P321" i="3"/>
  <c r="Q321" i="3" s="1"/>
  <c r="P322" i="3"/>
  <c r="Q322" i="3" s="1"/>
  <c r="P323" i="3"/>
  <c r="Q323" i="3" s="1"/>
  <c r="P324" i="3"/>
  <c r="Q324" i="3" s="1"/>
  <c r="P325" i="3"/>
  <c r="Q325" i="3" s="1"/>
  <c r="P326" i="3"/>
  <c r="Q326" i="3" s="1"/>
  <c r="P327" i="3"/>
  <c r="Q327" i="3" s="1"/>
  <c r="P328" i="3"/>
  <c r="Q328" i="3" s="1"/>
  <c r="P329" i="3"/>
  <c r="Q329" i="3" s="1"/>
  <c r="P330" i="3"/>
  <c r="Q330" i="3" s="1"/>
  <c r="P331" i="3"/>
  <c r="Q331" i="3" s="1"/>
  <c r="P332" i="3"/>
  <c r="Q332" i="3" s="1"/>
  <c r="P333" i="3"/>
  <c r="Q333" i="3" s="1"/>
  <c r="P334" i="3"/>
  <c r="Q334" i="3" s="1"/>
  <c r="P335" i="3"/>
  <c r="Q335" i="3" s="1"/>
  <c r="P336" i="3"/>
  <c r="Q336" i="3" s="1"/>
  <c r="P337" i="3"/>
  <c r="Q337" i="3" s="1"/>
  <c r="P338" i="3"/>
  <c r="Q338" i="3" s="1"/>
  <c r="P339" i="3"/>
  <c r="Q339" i="3" s="1"/>
  <c r="P340" i="3"/>
  <c r="Q340" i="3" s="1"/>
  <c r="P341" i="3"/>
  <c r="Q341" i="3" s="1"/>
  <c r="P342" i="3"/>
  <c r="Q342" i="3" s="1"/>
  <c r="P343" i="3"/>
  <c r="Q343" i="3" s="1"/>
  <c r="P344" i="3"/>
  <c r="P345" i="3"/>
  <c r="Q345" i="3" s="1"/>
  <c r="P346" i="3"/>
  <c r="Q346" i="3" s="1"/>
  <c r="P347" i="3"/>
  <c r="Q347" i="3" s="1"/>
  <c r="P348" i="3"/>
  <c r="Q348" i="3" s="1"/>
  <c r="P349" i="3"/>
  <c r="Q349" i="3" s="1"/>
  <c r="P350" i="3"/>
  <c r="Q350" i="3" s="1"/>
  <c r="P351" i="3"/>
  <c r="Q351" i="3" s="1"/>
  <c r="P352" i="3"/>
  <c r="Q352" i="3" s="1"/>
  <c r="P353" i="3"/>
  <c r="Q353" i="3" s="1"/>
  <c r="P354" i="3"/>
  <c r="Q354" i="3" s="1"/>
  <c r="P355" i="3"/>
  <c r="Q355" i="3" s="1"/>
  <c r="P356" i="3"/>
  <c r="Q356" i="3" s="1"/>
  <c r="P357" i="3"/>
  <c r="Q357" i="3" s="1"/>
  <c r="P358" i="3"/>
  <c r="Q358" i="3" s="1"/>
  <c r="P359" i="3"/>
  <c r="Q359" i="3" s="1"/>
  <c r="P360" i="3"/>
  <c r="Q360" i="3" s="1"/>
  <c r="P361" i="3"/>
  <c r="Q361" i="3" s="1"/>
  <c r="P362" i="3"/>
  <c r="Q362" i="3" s="1"/>
  <c r="P363" i="3"/>
  <c r="Q363" i="3" s="1"/>
  <c r="P364" i="3"/>
  <c r="Q364" i="3" s="1"/>
  <c r="P365" i="3"/>
  <c r="Q365" i="3" s="1"/>
  <c r="P366" i="3"/>
  <c r="Q366" i="3" s="1"/>
  <c r="P367" i="3"/>
  <c r="Q367" i="3" s="1"/>
  <c r="P368" i="3"/>
  <c r="Q368" i="3" s="1"/>
  <c r="P369" i="3"/>
  <c r="Q369" i="3" s="1"/>
  <c r="P370" i="3"/>
  <c r="Q370" i="3" s="1"/>
  <c r="P371" i="3"/>
  <c r="Q371" i="3" s="1"/>
  <c r="P372" i="3"/>
  <c r="Q372" i="3" s="1"/>
  <c r="P373" i="3"/>
  <c r="Q373" i="3" s="1"/>
  <c r="P374" i="3"/>
  <c r="Q374" i="3" s="1"/>
  <c r="P375" i="3"/>
  <c r="Q375" i="3" s="1"/>
  <c r="P376" i="3"/>
  <c r="Q376" i="3" s="1"/>
  <c r="P377" i="3"/>
  <c r="Q377" i="3" s="1"/>
  <c r="P378" i="3"/>
  <c r="Q378" i="3" s="1"/>
  <c r="P379" i="3"/>
  <c r="Q379" i="3" s="1"/>
  <c r="P380" i="3"/>
  <c r="Q380" i="3" s="1"/>
  <c r="P381" i="3"/>
  <c r="Q381" i="3" s="1"/>
  <c r="P382" i="3"/>
  <c r="Q382" i="3" s="1"/>
  <c r="P383" i="3"/>
  <c r="Q383" i="3" s="1"/>
  <c r="P384" i="3"/>
  <c r="Q384" i="3" s="1"/>
  <c r="P385" i="3"/>
  <c r="Q385" i="3" s="1"/>
  <c r="P386" i="3"/>
  <c r="Q386" i="3" s="1"/>
  <c r="P387" i="3"/>
  <c r="Q387" i="3" s="1"/>
  <c r="P388" i="3"/>
  <c r="Q388" i="3" s="1"/>
  <c r="P389" i="3"/>
  <c r="Q389" i="3" s="1"/>
  <c r="P390" i="3"/>
  <c r="Q390" i="3" s="1"/>
  <c r="P391" i="3"/>
  <c r="Q391" i="3" s="1"/>
  <c r="P392" i="3"/>
  <c r="Q392" i="3" s="1"/>
  <c r="P393" i="3"/>
  <c r="Q393" i="3" s="1"/>
  <c r="P394" i="3"/>
  <c r="Q394" i="3" s="1"/>
  <c r="P395" i="3"/>
  <c r="Q395" i="3" s="1"/>
  <c r="P396" i="3"/>
  <c r="Q396" i="3" s="1"/>
  <c r="P397" i="3"/>
  <c r="P398" i="3"/>
  <c r="Q398" i="3" s="1"/>
  <c r="P399" i="3"/>
  <c r="Q399" i="3" s="1"/>
  <c r="P400" i="3"/>
  <c r="Q400" i="3" s="1"/>
  <c r="P401" i="3"/>
  <c r="Q401" i="3" s="1"/>
  <c r="P402" i="3"/>
  <c r="Q402" i="3" s="1"/>
  <c r="P403" i="3"/>
  <c r="Q403" i="3" s="1"/>
  <c r="P404" i="3"/>
  <c r="Q404" i="3" s="1"/>
  <c r="P405" i="3"/>
  <c r="Q405" i="3" s="1"/>
  <c r="P406" i="3"/>
  <c r="Q406" i="3" s="1"/>
  <c r="P407" i="3"/>
  <c r="Q407" i="3" s="1"/>
  <c r="P408" i="3"/>
  <c r="Q408" i="3" s="1"/>
  <c r="P409" i="3"/>
  <c r="Q409" i="3" s="1"/>
  <c r="P410" i="3"/>
  <c r="Q410" i="3" s="1"/>
  <c r="P411" i="3"/>
  <c r="Q411" i="3" s="1"/>
  <c r="P412" i="3"/>
  <c r="Q412" i="3" s="1"/>
  <c r="P413" i="3"/>
  <c r="Q413" i="3" s="1"/>
  <c r="P414" i="3"/>
  <c r="Q414" i="3" s="1"/>
  <c r="P415" i="3"/>
  <c r="Q415" i="3" s="1"/>
  <c r="P416" i="3"/>
  <c r="Q416" i="3" s="1"/>
  <c r="N3" i="3"/>
  <c r="O3" i="3" s="1"/>
  <c r="N4" i="3"/>
  <c r="O4" i="3" s="1"/>
  <c r="N5" i="3"/>
  <c r="N6" i="3"/>
  <c r="O6" i="3" s="1"/>
  <c r="N7" i="3"/>
  <c r="O7" i="3" s="1"/>
  <c r="N8" i="3"/>
  <c r="O8" i="3" s="1"/>
  <c r="N9" i="3"/>
  <c r="O9" i="3" s="1"/>
  <c r="N10" i="3"/>
  <c r="O10" i="3" s="1"/>
  <c r="N11" i="3"/>
  <c r="O11" i="3" s="1"/>
  <c r="N12" i="3"/>
  <c r="O12" i="3" s="1"/>
  <c r="N13" i="3"/>
  <c r="O13" i="3" s="1"/>
  <c r="N14" i="3"/>
  <c r="O14" i="3" s="1"/>
  <c r="N15" i="3"/>
  <c r="O15" i="3" s="1"/>
  <c r="N16" i="3"/>
  <c r="O16" i="3" s="1"/>
  <c r="N17" i="3"/>
  <c r="O17" i="3" s="1"/>
  <c r="N18" i="3"/>
  <c r="O18" i="3" s="1"/>
  <c r="N19" i="3"/>
  <c r="O19" i="3" s="1"/>
  <c r="N20" i="3"/>
  <c r="O20" i="3" s="1"/>
  <c r="N21" i="3"/>
  <c r="N22" i="3"/>
  <c r="O22" i="3" s="1"/>
  <c r="N23" i="3"/>
  <c r="O23" i="3" s="1"/>
  <c r="N24" i="3"/>
  <c r="O24" i="3" s="1"/>
  <c r="N25" i="3"/>
  <c r="O25" i="3" s="1"/>
  <c r="N26" i="3"/>
  <c r="O26" i="3" s="1"/>
  <c r="N27" i="3"/>
  <c r="O27" i="3" s="1"/>
  <c r="N28" i="3"/>
  <c r="O28" i="3" s="1"/>
  <c r="N29" i="3"/>
  <c r="O29" i="3" s="1"/>
  <c r="N30" i="3"/>
  <c r="O30" i="3" s="1"/>
  <c r="N31" i="3"/>
  <c r="O31" i="3" s="1"/>
  <c r="N32" i="3"/>
  <c r="O32" i="3" s="1"/>
  <c r="N33" i="3"/>
  <c r="O33" i="3" s="1"/>
  <c r="N34" i="3"/>
  <c r="N35" i="3"/>
  <c r="O35" i="3" s="1"/>
  <c r="N36" i="3"/>
  <c r="O36" i="3" s="1"/>
  <c r="N37" i="3"/>
  <c r="N38" i="3"/>
  <c r="O38" i="3" s="1"/>
  <c r="N39" i="3"/>
  <c r="O39" i="3" s="1"/>
  <c r="N40" i="3"/>
  <c r="N41" i="3"/>
  <c r="N42" i="3"/>
  <c r="O42" i="3" s="1"/>
  <c r="N43" i="3"/>
  <c r="O43" i="3" s="1"/>
  <c r="N44" i="3"/>
  <c r="O44" i="3" s="1"/>
  <c r="N45" i="3"/>
  <c r="N46" i="3"/>
  <c r="O46" i="3" s="1"/>
  <c r="N47" i="3"/>
  <c r="O47" i="3" s="1"/>
  <c r="N48" i="3"/>
  <c r="N49" i="3"/>
  <c r="N50" i="3"/>
  <c r="O50" i="3" s="1"/>
  <c r="N51" i="3"/>
  <c r="O51" i="3" s="1"/>
  <c r="N52" i="3"/>
  <c r="O52" i="3" s="1"/>
  <c r="N53" i="3"/>
  <c r="O53" i="3" s="1"/>
  <c r="N54" i="3"/>
  <c r="O54" i="3" s="1"/>
  <c r="N55" i="3"/>
  <c r="O55" i="3" s="1"/>
  <c r="N56" i="3"/>
  <c r="O56" i="3" s="1"/>
  <c r="N57" i="3"/>
  <c r="O57" i="3" s="1"/>
  <c r="N58" i="3"/>
  <c r="N59" i="3"/>
  <c r="O59" i="3" s="1"/>
  <c r="N60" i="3"/>
  <c r="O60" i="3" s="1"/>
  <c r="N61" i="3"/>
  <c r="N62" i="3"/>
  <c r="O62" i="3" s="1"/>
  <c r="N63" i="3"/>
  <c r="O63" i="3" s="1"/>
  <c r="N64" i="3"/>
  <c r="N65" i="3"/>
  <c r="O65" i="3" s="1"/>
  <c r="N66" i="3"/>
  <c r="O66" i="3" s="1"/>
  <c r="N67" i="3"/>
  <c r="O67" i="3" s="1"/>
  <c r="N68" i="3"/>
  <c r="O68" i="3" s="1"/>
  <c r="N69" i="3"/>
  <c r="N70" i="3"/>
  <c r="O70" i="3" s="1"/>
  <c r="N71" i="3"/>
  <c r="O71" i="3" s="1"/>
  <c r="N72" i="3"/>
  <c r="O72" i="3" s="1"/>
  <c r="N73" i="3"/>
  <c r="O73" i="3" s="1"/>
  <c r="N74" i="3"/>
  <c r="O74" i="3" s="1"/>
  <c r="N75" i="3"/>
  <c r="O75" i="3" s="1"/>
  <c r="N76" i="3"/>
  <c r="O76" i="3" s="1"/>
  <c r="N77" i="3"/>
  <c r="O77" i="3" s="1"/>
  <c r="N78" i="3"/>
  <c r="O78" i="3" s="1"/>
  <c r="N79" i="3"/>
  <c r="O79" i="3" s="1"/>
  <c r="N80" i="3"/>
  <c r="O80" i="3" s="1"/>
  <c r="N81" i="3"/>
  <c r="O81" i="3" s="1"/>
  <c r="N82" i="3"/>
  <c r="N83" i="3"/>
  <c r="O83" i="3" s="1"/>
  <c r="N84" i="3"/>
  <c r="O84" i="3" s="1"/>
  <c r="N85" i="3"/>
  <c r="N86" i="3"/>
  <c r="O86" i="3" s="1"/>
  <c r="N87" i="3"/>
  <c r="O87" i="3" s="1"/>
  <c r="N88" i="3"/>
  <c r="O88" i="3" s="1"/>
  <c r="N89" i="3"/>
  <c r="O89" i="3" s="1"/>
  <c r="N90" i="3"/>
  <c r="O90" i="3" s="1"/>
  <c r="N91" i="3"/>
  <c r="O91" i="3" s="1"/>
  <c r="N92" i="3"/>
  <c r="O92" i="3" s="1"/>
  <c r="N93" i="3"/>
  <c r="N94" i="3"/>
  <c r="O94" i="3" s="1"/>
  <c r="N95" i="3"/>
  <c r="O95" i="3" s="1"/>
  <c r="N96" i="3"/>
  <c r="O96" i="3" s="1"/>
  <c r="N97" i="3"/>
  <c r="N98" i="3"/>
  <c r="O98" i="3" s="1"/>
  <c r="N99" i="3"/>
  <c r="O99" i="3" s="1"/>
  <c r="N100" i="3"/>
  <c r="O100" i="3" s="1"/>
  <c r="N101" i="3"/>
  <c r="O101" i="3" s="1"/>
  <c r="N102" i="3"/>
  <c r="O102" i="3" s="1"/>
  <c r="N103" i="3"/>
  <c r="O103" i="3" s="1"/>
  <c r="N104" i="3"/>
  <c r="O104" i="3" s="1"/>
  <c r="N105" i="3"/>
  <c r="N106" i="3"/>
  <c r="N107" i="3"/>
  <c r="O107" i="3" s="1"/>
  <c r="N108" i="3"/>
  <c r="O108" i="3" s="1"/>
  <c r="N109" i="3"/>
  <c r="O109" i="3" s="1"/>
  <c r="N110" i="3"/>
  <c r="O110" i="3" s="1"/>
  <c r="N111" i="3"/>
  <c r="O111" i="3" s="1"/>
  <c r="N112" i="3"/>
  <c r="O112" i="3" s="1"/>
  <c r="N113" i="3"/>
  <c r="N114" i="3"/>
  <c r="O114" i="3" s="1"/>
  <c r="N115" i="3"/>
  <c r="O115" i="3" s="1"/>
  <c r="N116" i="3"/>
  <c r="O116" i="3" s="1"/>
  <c r="N117" i="3"/>
  <c r="N118" i="3"/>
  <c r="O118" i="3" s="1"/>
  <c r="N119" i="3"/>
  <c r="O119" i="3" s="1"/>
  <c r="N120" i="3"/>
  <c r="O120" i="3" s="1"/>
  <c r="N121" i="3"/>
  <c r="N122" i="3"/>
  <c r="O122" i="3" s="1"/>
  <c r="N123" i="3"/>
  <c r="O123" i="3" s="1"/>
  <c r="N124" i="3"/>
  <c r="O124" i="3" s="1"/>
  <c r="N125" i="3"/>
  <c r="N126" i="3"/>
  <c r="O126" i="3" s="1"/>
  <c r="N127" i="3"/>
  <c r="O127" i="3" s="1"/>
  <c r="N128" i="3"/>
  <c r="O128" i="3" s="1"/>
  <c r="N129" i="3"/>
  <c r="O129" i="3" s="1"/>
  <c r="N130" i="3"/>
  <c r="O130" i="3" s="1"/>
  <c r="N131" i="3"/>
  <c r="O131" i="3" s="1"/>
  <c r="N132" i="3"/>
  <c r="O132" i="3" s="1"/>
  <c r="N133" i="3"/>
  <c r="N134" i="3"/>
  <c r="O134" i="3" s="1"/>
  <c r="N135" i="3"/>
  <c r="O135" i="3" s="1"/>
  <c r="N136" i="3"/>
  <c r="O136" i="3" s="1"/>
  <c r="N137" i="3"/>
  <c r="O137" i="3" s="1"/>
  <c r="N138" i="3"/>
  <c r="O138" i="3" s="1"/>
  <c r="N139" i="3"/>
  <c r="O139" i="3" s="1"/>
  <c r="N140" i="3"/>
  <c r="O140" i="3" s="1"/>
  <c r="N141" i="3"/>
  <c r="N142" i="3"/>
  <c r="O142" i="3" s="1"/>
  <c r="N143" i="3"/>
  <c r="O143" i="3" s="1"/>
  <c r="N144" i="3"/>
  <c r="O144" i="3" s="1"/>
  <c r="N145" i="3"/>
  <c r="O145" i="3" s="1"/>
  <c r="N146" i="3"/>
  <c r="O146" i="3" s="1"/>
  <c r="N147" i="3"/>
  <c r="O147" i="3" s="1"/>
  <c r="N148" i="3"/>
  <c r="O148" i="3" s="1"/>
  <c r="N149" i="3"/>
  <c r="O149" i="3" s="1"/>
  <c r="N150" i="3"/>
  <c r="O150" i="3" s="1"/>
  <c r="N151" i="3"/>
  <c r="O151" i="3" s="1"/>
  <c r="N152" i="3"/>
  <c r="O152" i="3" s="1"/>
  <c r="N153" i="3"/>
  <c r="O153" i="3" s="1"/>
  <c r="N154" i="3"/>
  <c r="N155" i="3"/>
  <c r="O155" i="3" s="1"/>
  <c r="N156" i="3"/>
  <c r="O156" i="3" s="1"/>
  <c r="N157" i="3"/>
  <c r="O157" i="3" s="1"/>
  <c r="N158" i="3"/>
  <c r="O158" i="3" s="1"/>
  <c r="N159" i="3"/>
  <c r="O159" i="3" s="1"/>
  <c r="N160" i="3"/>
  <c r="O160" i="3" s="1"/>
  <c r="N161" i="3"/>
  <c r="O161" i="3" s="1"/>
  <c r="N162" i="3"/>
  <c r="O162" i="3" s="1"/>
  <c r="N163" i="3"/>
  <c r="O163" i="3" s="1"/>
  <c r="N164" i="3"/>
  <c r="O164" i="3" s="1"/>
  <c r="N165" i="3"/>
  <c r="N166" i="3"/>
  <c r="O166" i="3" s="1"/>
  <c r="N167" i="3"/>
  <c r="O167" i="3" s="1"/>
  <c r="N168" i="3"/>
  <c r="O168" i="3" s="1"/>
  <c r="N169" i="3"/>
  <c r="O169" i="3" s="1"/>
  <c r="N170" i="3"/>
  <c r="O170" i="3" s="1"/>
  <c r="N171" i="3"/>
  <c r="O171" i="3" s="1"/>
  <c r="N172" i="3"/>
  <c r="O172" i="3" s="1"/>
  <c r="N173" i="3"/>
  <c r="O173" i="3" s="1"/>
  <c r="N174" i="3"/>
  <c r="O174" i="3" s="1"/>
  <c r="N175" i="3"/>
  <c r="O175" i="3" s="1"/>
  <c r="N176" i="3"/>
  <c r="O176" i="3" s="1"/>
  <c r="N177" i="3"/>
  <c r="N178" i="3"/>
  <c r="N179" i="3"/>
  <c r="O179" i="3" s="1"/>
  <c r="N180" i="3"/>
  <c r="O180" i="3" s="1"/>
  <c r="N181" i="3"/>
  <c r="O181" i="3" s="1"/>
  <c r="N182" i="3"/>
  <c r="O182" i="3" s="1"/>
  <c r="N183" i="3"/>
  <c r="O183" i="3" s="1"/>
  <c r="N184" i="3"/>
  <c r="O184" i="3" s="1"/>
  <c r="N185" i="3"/>
  <c r="O185" i="3" s="1"/>
  <c r="N186" i="3"/>
  <c r="O186" i="3" s="1"/>
  <c r="N187" i="3"/>
  <c r="O187" i="3" s="1"/>
  <c r="N188" i="3"/>
  <c r="O188" i="3" s="1"/>
  <c r="N189" i="3"/>
  <c r="N190" i="3"/>
  <c r="O190" i="3" s="1"/>
  <c r="N191" i="3"/>
  <c r="O191" i="3" s="1"/>
  <c r="N192" i="3"/>
  <c r="O192" i="3" s="1"/>
  <c r="N193" i="3"/>
  <c r="O193" i="3" s="1"/>
  <c r="N194" i="3"/>
  <c r="N195" i="3"/>
  <c r="O195" i="3" s="1"/>
  <c r="N196" i="3"/>
  <c r="O196" i="3" s="1"/>
  <c r="N197" i="3"/>
  <c r="O197" i="3" s="1"/>
  <c r="N198" i="3"/>
  <c r="O198" i="3" s="1"/>
  <c r="N199" i="3"/>
  <c r="O199" i="3" s="1"/>
  <c r="N200" i="3"/>
  <c r="O200" i="3" s="1"/>
  <c r="N201" i="3"/>
  <c r="O201" i="3" s="1"/>
  <c r="N202" i="3"/>
  <c r="O202" i="3" s="1"/>
  <c r="N203" i="3"/>
  <c r="O203" i="3" s="1"/>
  <c r="N204" i="3"/>
  <c r="O204" i="3" s="1"/>
  <c r="N205" i="3"/>
  <c r="N206" i="3"/>
  <c r="O206" i="3" s="1"/>
  <c r="N207" i="3"/>
  <c r="O207" i="3" s="1"/>
  <c r="N208" i="3"/>
  <c r="O208" i="3" s="1"/>
  <c r="N209" i="3"/>
  <c r="O209" i="3" s="1"/>
  <c r="N210" i="3"/>
  <c r="O210" i="3" s="1"/>
  <c r="N211" i="3"/>
  <c r="O211" i="3" s="1"/>
  <c r="N212" i="3"/>
  <c r="O212" i="3" s="1"/>
  <c r="N213" i="3"/>
  <c r="N214" i="3"/>
  <c r="O214" i="3" s="1"/>
  <c r="N215" i="3"/>
  <c r="O215" i="3" s="1"/>
  <c r="N216" i="3"/>
  <c r="O216" i="3" s="1"/>
  <c r="N217" i="3"/>
  <c r="O217" i="3" s="1"/>
  <c r="N218" i="3"/>
  <c r="O218" i="3" s="1"/>
  <c r="N219" i="3"/>
  <c r="O219" i="3" s="1"/>
  <c r="N220" i="3"/>
  <c r="O220" i="3" s="1"/>
  <c r="N221" i="3"/>
  <c r="O221" i="3" s="1"/>
  <c r="N222" i="3"/>
  <c r="O222" i="3" s="1"/>
  <c r="N223" i="3"/>
  <c r="O223" i="3" s="1"/>
  <c r="N224" i="3"/>
  <c r="O224" i="3" s="1"/>
  <c r="N225" i="3"/>
  <c r="N226" i="3"/>
  <c r="O226" i="3" s="1"/>
  <c r="N227" i="3"/>
  <c r="O227" i="3" s="1"/>
  <c r="N228" i="3"/>
  <c r="O228" i="3" s="1"/>
  <c r="N229" i="3"/>
  <c r="N230" i="3"/>
  <c r="O230" i="3" s="1"/>
  <c r="N231" i="3"/>
  <c r="O231" i="3" s="1"/>
  <c r="N232" i="3"/>
  <c r="O232" i="3" s="1"/>
  <c r="N233" i="3"/>
  <c r="O233" i="3" s="1"/>
  <c r="N234" i="3"/>
  <c r="O234" i="3" s="1"/>
  <c r="N235" i="3"/>
  <c r="O235" i="3" s="1"/>
  <c r="N236" i="3"/>
  <c r="O236" i="3" s="1"/>
  <c r="N237" i="3"/>
  <c r="O237" i="3" s="1"/>
  <c r="N238" i="3"/>
  <c r="O238" i="3" s="1"/>
  <c r="N239" i="3"/>
  <c r="O239" i="3" s="1"/>
  <c r="N240" i="3"/>
  <c r="O240" i="3" s="1"/>
  <c r="N241" i="3"/>
  <c r="N242" i="3"/>
  <c r="O242" i="3" s="1"/>
  <c r="N243" i="3"/>
  <c r="O243" i="3" s="1"/>
  <c r="N244" i="3"/>
  <c r="O244" i="3" s="1"/>
  <c r="N245" i="3"/>
  <c r="O245" i="3" s="1"/>
  <c r="N246" i="3"/>
  <c r="O246" i="3" s="1"/>
  <c r="N247" i="3"/>
  <c r="O247" i="3" s="1"/>
  <c r="N248" i="3"/>
  <c r="O248" i="3" s="1"/>
  <c r="N249" i="3"/>
  <c r="N250" i="3"/>
  <c r="N251" i="3"/>
  <c r="O251" i="3" s="1"/>
  <c r="N252" i="3"/>
  <c r="O252" i="3" s="1"/>
  <c r="N253" i="3"/>
  <c r="O253" i="3" s="1"/>
  <c r="N254" i="3"/>
  <c r="O254" i="3" s="1"/>
  <c r="N255" i="3"/>
  <c r="O255" i="3" s="1"/>
  <c r="N256" i="3"/>
  <c r="O256" i="3" s="1"/>
  <c r="N257" i="3"/>
  <c r="O257" i="3" s="1"/>
  <c r="N258" i="3"/>
  <c r="O258" i="3" s="1"/>
  <c r="N259" i="3"/>
  <c r="O259" i="3" s="1"/>
  <c r="N260" i="3"/>
  <c r="O260" i="3" s="1"/>
  <c r="N261" i="3"/>
  <c r="N262" i="3"/>
  <c r="O262" i="3" s="1"/>
  <c r="N263" i="3"/>
  <c r="O263" i="3" s="1"/>
  <c r="N264" i="3"/>
  <c r="O264" i="3" s="1"/>
  <c r="N265" i="3"/>
  <c r="N266" i="3"/>
  <c r="O266" i="3" s="1"/>
  <c r="N267" i="3"/>
  <c r="O267" i="3" s="1"/>
  <c r="N268" i="3"/>
  <c r="O268" i="3" s="1"/>
  <c r="N269" i="3"/>
  <c r="O269" i="3" s="1"/>
  <c r="N270" i="3"/>
  <c r="O270" i="3" s="1"/>
  <c r="N271" i="3"/>
  <c r="O271" i="3" s="1"/>
  <c r="N272" i="3"/>
  <c r="O272" i="3" s="1"/>
  <c r="N273" i="3"/>
  <c r="O273" i="3" s="1"/>
  <c r="N274" i="3"/>
  <c r="O274" i="3" s="1"/>
  <c r="N275" i="3"/>
  <c r="O275" i="3" s="1"/>
  <c r="N276" i="3"/>
  <c r="O276" i="3" s="1"/>
  <c r="N277" i="3"/>
  <c r="N278" i="3"/>
  <c r="O278" i="3" s="1"/>
  <c r="N279" i="3"/>
  <c r="O279" i="3" s="1"/>
  <c r="N280" i="3"/>
  <c r="O280" i="3" s="1"/>
  <c r="N281" i="3"/>
  <c r="N282" i="3"/>
  <c r="O282" i="3" s="1"/>
  <c r="N283" i="3"/>
  <c r="O283" i="3" s="1"/>
  <c r="N284" i="3"/>
  <c r="N285" i="3"/>
  <c r="N286" i="3"/>
  <c r="O286" i="3" s="1"/>
  <c r="N287" i="3"/>
  <c r="O287" i="3" s="1"/>
  <c r="N288" i="3"/>
  <c r="O288" i="3" s="1"/>
  <c r="N289" i="3"/>
  <c r="N290" i="3"/>
  <c r="O290" i="3" s="1"/>
  <c r="N291" i="3"/>
  <c r="O291" i="3" s="1"/>
  <c r="N292" i="3"/>
  <c r="O292" i="3" s="1"/>
  <c r="N293" i="3"/>
  <c r="O293" i="3" s="1"/>
  <c r="N294" i="3"/>
  <c r="O294" i="3" s="1"/>
  <c r="N295" i="3"/>
  <c r="O295" i="3" s="1"/>
  <c r="N296" i="3"/>
  <c r="O296" i="3" s="1"/>
  <c r="N297" i="3"/>
  <c r="O297" i="3" s="1"/>
  <c r="N298" i="3"/>
  <c r="O298" i="3" s="1"/>
  <c r="N299" i="3"/>
  <c r="O299" i="3" s="1"/>
  <c r="N300" i="3"/>
  <c r="O300" i="3" s="1"/>
  <c r="N301" i="3"/>
  <c r="N302" i="3"/>
  <c r="O302" i="3" s="1"/>
  <c r="N303" i="3"/>
  <c r="O303" i="3" s="1"/>
  <c r="N304" i="3"/>
  <c r="O304" i="3" s="1"/>
  <c r="N305" i="3"/>
  <c r="O305" i="3" s="1"/>
  <c r="N306" i="3"/>
  <c r="O306" i="3" s="1"/>
  <c r="N307" i="3"/>
  <c r="O307" i="3" s="1"/>
  <c r="N308" i="3"/>
  <c r="O308" i="3" s="1"/>
  <c r="N309" i="3"/>
  <c r="O309" i="3" s="1"/>
  <c r="N310" i="3"/>
  <c r="O310" i="3" s="1"/>
  <c r="N311" i="3"/>
  <c r="O311" i="3" s="1"/>
  <c r="N312" i="3"/>
  <c r="O312" i="3" s="1"/>
  <c r="N313" i="3"/>
  <c r="N314" i="3"/>
  <c r="O314" i="3" s="1"/>
  <c r="N315" i="3"/>
  <c r="O315" i="3" s="1"/>
  <c r="N316" i="3"/>
  <c r="O316" i="3" s="1"/>
  <c r="N317" i="3"/>
  <c r="N318" i="3"/>
  <c r="O318" i="3" s="1"/>
  <c r="N319" i="3"/>
  <c r="O319" i="3" s="1"/>
  <c r="N320" i="3"/>
  <c r="O320" i="3" s="1"/>
  <c r="N321" i="3"/>
  <c r="O321" i="3" s="1"/>
  <c r="N322" i="3"/>
  <c r="O322" i="3" s="1"/>
  <c r="N323" i="3"/>
  <c r="O323" i="3" s="1"/>
  <c r="N324" i="3"/>
  <c r="O324" i="3" s="1"/>
  <c r="N325" i="3"/>
  <c r="O325" i="3" s="1"/>
  <c r="N326" i="3"/>
  <c r="O326" i="3" s="1"/>
  <c r="N327" i="3"/>
  <c r="O327" i="3" s="1"/>
  <c r="N328" i="3"/>
  <c r="O328" i="3" s="1"/>
  <c r="N329" i="3"/>
  <c r="N330" i="3"/>
  <c r="O330" i="3" s="1"/>
  <c r="N331" i="3"/>
  <c r="O331" i="3" s="1"/>
  <c r="N332" i="3"/>
  <c r="O332" i="3" s="1"/>
  <c r="N333" i="3"/>
  <c r="N334" i="3"/>
  <c r="O334" i="3" s="1"/>
  <c r="N335" i="3"/>
  <c r="O335" i="3" s="1"/>
  <c r="N336" i="3"/>
  <c r="O336" i="3" s="1"/>
  <c r="N337" i="3"/>
  <c r="O337" i="3" s="1"/>
  <c r="N338" i="3"/>
  <c r="O338" i="3" s="1"/>
  <c r="N339" i="3"/>
  <c r="O339" i="3" s="1"/>
  <c r="N340" i="3"/>
  <c r="O340" i="3" s="1"/>
  <c r="N341" i="3"/>
  <c r="O341" i="3" s="1"/>
  <c r="N342" i="3"/>
  <c r="O342" i="3" s="1"/>
  <c r="N343" i="3"/>
  <c r="O343" i="3" s="1"/>
  <c r="N344" i="3"/>
  <c r="O344" i="3" s="1"/>
  <c r="N345" i="3"/>
  <c r="N346" i="3"/>
  <c r="O346" i="3" s="1"/>
  <c r="N347" i="3"/>
  <c r="O347" i="3" s="1"/>
  <c r="N348" i="3"/>
  <c r="O348" i="3" s="1"/>
  <c r="N349" i="3"/>
  <c r="O349" i="3" s="1"/>
  <c r="N350" i="3"/>
  <c r="O350" i="3" s="1"/>
  <c r="N351" i="3"/>
  <c r="O351" i="3" s="1"/>
  <c r="N352" i="3"/>
  <c r="O352" i="3" s="1"/>
  <c r="N353" i="3"/>
  <c r="O353" i="3" s="1"/>
  <c r="N354" i="3"/>
  <c r="O354" i="3" s="1"/>
  <c r="N355" i="3"/>
  <c r="O355" i="3" s="1"/>
  <c r="N356" i="3"/>
  <c r="O356" i="3" s="1"/>
  <c r="N357" i="3"/>
  <c r="N358" i="3"/>
  <c r="O358" i="3" s="1"/>
  <c r="N359" i="3"/>
  <c r="O359" i="3" s="1"/>
  <c r="N360" i="3"/>
  <c r="O360" i="3" s="1"/>
  <c r="N361" i="3"/>
  <c r="O361" i="3" s="1"/>
  <c r="N362" i="3"/>
  <c r="O362" i="3" s="1"/>
  <c r="N363" i="3"/>
  <c r="O363" i="3" s="1"/>
  <c r="N364" i="3"/>
  <c r="O364" i="3" s="1"/>
  <c r="N365" i="3"/>
  <c r="N366" i="3"/>
  <c r="O366" i="3" s="1"/>
  <c r="N367" i="3"/>
  <c r="O367" i="3" s="1"/>
  <c r="N368" i="3"/>
  <c r="O368" i="3" s="1"/>
  <c r="N369" i="3"/>
  <c r="O369" i="3" s="1"/>
  <c r="N370" i="3"/>
  <c r="O370" i="3" s="1"/>
  <c r="N371" i="3"/>
  <c r="O371" i="3" s="1"/>
  <c r="N372" i="3"/>
  <c r="O372" i="3" s="1"/>
  <c r="N373" i="3"/>
  <c r="O373" i="3" s="1"/>
  <c r="N374" i="3"/>
  <c r="O374" i="3" s="1"/>
  <c r="N375" i="3"/>
  <c r="O375" i="3" s="1"/>
  <c r="N376" i="3"/>
  <c r="O376" i="3" s="1"/>
  <c r="N377" i="3"/>
  <c r="N378" i="3"/>
  <c r="O378" i="3" s="1"/>
  <c r="N379" i="3"/>
  <c r="O379" i="3" s="1"/>
  <c r="N380" i="3"/>
  <c r="O380" i="3" s="1"/>
  <c r="N381" i="3"/>
  <c r="N382" i="3"/>
  <c r="O382" i="3" s="1"/>
  <c r="N383" i="3"/>
  <c r="O383" i="3" s="1"/>
  <c r="N384" i="3"/>
  <c r="O384" i="3" s="1"/>
  <c r="N385" i="3"/>
  <c r="O385" i="3" s="1"/>
  <c r="N386" i="3"/>
  <c r="O386" i="3" s="1"/>
  <c r="N387" i="3"/>
  <c r="O387" i="3" s="1"/>
  <c r="N388" i="3"/>
  <c r="O388" i="3" s="1"/>
  <c r="N389" i="3"/>
  <c r="O389" i="3" s="1"/>
  <c r="N390" i="3"/>
  <c r="O390" i="3" s="1"/>
  <c r="N391" i="3"/>
  <c r="O391" i="3" s="1"/>
  <c r="N392" i="3"/>
  <c r="O392" i="3" s="1"/>
  <c r="N393" i="3"/>
  <c r="O393" i="3" s="1"/>
  <c r="N394" i="3"/>
  <c r="O394" i="3" s="1"/>
  <c r="N395" i="3"/>
  <c r="O395" i="3" s="1"/>
  <c r="N396" i="3"/>
  <c r="O396" i="3" s="1"/>
  <c r="N397" i="3"/>
  <c r="O397" i="3" s="1"/>
  <c r="N398" i="3"/>
  <c r="O398" i="3" s="1"/>
  <c r="N399" i="3"/>
  <c r="O399" i="3" s="1"/>
  <c r="N400" i="3"/>
  <c r="O400" i="3" s="1"/>
  <c r="N401" i="3"/>
  <c r="N402" i="3"/>
  <c r="O402" i="3" s="1"/>
  <c r="N403" i="3"/>
  <c r="O403" i="3" s="1"/>
  <c r="N404" i="3"/>
  <c r="O404" i="3" s="1"/>
  <c r="N405" i="3"/>
  <c r="O405" i="3" s="1"/>
  <c r="N406" i="3"/>
  <c r="O406" i="3" s="1"/>
  <c r="N407" i="3"/>
  <c r="O407" i="3" s="1"/>
  <c r="N408" i="3"/>
  <c r="O408" i="3" s="1"/>
  <c r="N409" i="3"/>
  <c r="O409" i="3" s="1"/>
  <c r="N410" i="3"/>
  <c r="O410" i="3" s="1"/>
  <c r="N411" i="3"/>
  <c r="O411" i="3" s="1"/>
  <c r="N412" i="3"/>
  <c r="O412" i="3" s="1"/>
  <c r="N413" i="3"/>
  <c r="O413" i="3" s="1"/>
  <c r="N414" i="3"/>
  <c r="O414" i="3" s="1"/>
  <c r="N415" i="3"/>
  <c r="O415" i="3" s="1"/>
  <c r="N416" i="3"/>
  <c r="O416" i="3" s="1"/>
  <c r="L3" i="3"/>
  <c r="M3" i="3" s="1"/>
  <c r="L4" i="3"/>
  <c r="M4" i="3" s="1"/>
  <c r="L5" i="3"/>
  <c r="M5" i="3" s="1"/>
  <c r="L6" i="3"/>
  <c r="M6" i="3" s="1"/>
  <c r="L7" i="3"/>
  <c r="M7" i="3" s="1"/>
  <c r="L8" i="3"/>
  <c r="M8" i="3" s="1"/>
  <c r="L9" i="3"/>
  <c r="M9" i="3" s="1"/>
  <c r="L10" i="3"/>
  <c r="M10" i="3" s="1"/>
  <c r="L11" i="3"/>
  <c r="M11" i="3" s="1"/>
  <c r="L12" i="3"/>
  <c r="M12" i="3" s="1"/>
  <c r="L13" i="3"/>
  <c r="M13" i="3" s="1"/>
  <c r="L14" i="3"/>
  <c r="M14" i="3" s="1"/>
  <c r="L15" i="3"/>
  <c r="M15" i="3" s="1"/>
  <c r="L16" i="3"/>
  <c r="M16" i="3" s="1"/>
  <c r="L17" i="3"/>
  <c r="M17" i="3" s="1"/>
  <c r="L18" i="3"/>
  <c r="M18" i="3" s="1"/>
  <c r="L19" i="3"/>
  <c r="M19" i="3" s="1"/>
  <c r="L20" i="3"/>
  <c r="M20" i="3" s="1"/>
  <c r="L21" i="3"/>
  <c r="M21" i="3" s="1"/>
  <c r="L22" i="3"/>
  <c r="M22" i="3" s="1"/>
  <c r="L23" i="3"/>
  <c r="M23" i="3" s="1"/>
  <c r="L24" i="3"/>
  <c r="M24" i="3" s="1"/>
  <c r="L25" i="3"/>
  <c r="M25" i="3" s="1"/>
  <c r="L26" i="3"/>
  <c r="M26" i="3" s="1"/>
  <c r="L27" i="3"/>
  <c r="M27" i="3" s="1"/>
  <c r="L28" i="3"/>
  <c r="M28" i="3" s="1"/>
  <c r="L29" i="3"/>
  <c r="M29" i="3" s="1"/>
  <c r="L30" i="3"/>
  <c r="M30" i="3" s="1"/>
  <c r="L31" i="3"/>
  <c r="M31" i="3" s="1"/>
  <c r="L32" i="3"/>
  <c r="M32" i="3" s="1"/>
  <c r="L33" i="3"/>
  <c r="M33" i="3" s="1"/>
  <c r="L34" i="3"/>
  <c r="M34" i="3" s="1"/>
  <c r="L35" i="3"/>
  <c r="M35" i="3" s="1"/>
  <c r="L36" i="3"/>
  <c r="M36" i="3" s="1"/>
  <c r="L37" i="3"/>
  <c r="M37" i="3" s="1"/>
  <c r="L38" i="3"/>
  <c r="M38" i="3" s="1"/>
  <c r="L39" i="3"/>
  <c r="M39" i="3" s="1"/>
  <c r="L40" i="3"/>
  <c r="M40" i="3" s="1"/>
  <c r="L41" i="3"/>
  <c r="M41" i="3" s="1"/>
  <c r="L42" i="3"/>
  <c r="M42" i="3" s="1"/>
  <c r="L43" i="3"/>
  <c r="M43" i="3" s="1"/>
  <c r="L44" i="3"/>
  <c r="M44" i="3" s="1"/>
  <c r="L45" i="3"/>
  <c r="M45" i="3" s="1"/>
  <c r="L46" i="3"/>
  <c r="M46" i="3" s="1"/>
  <c r="L47" i="3"/>
  <c r="M47" i="3" s="1"/>
  <c r="L48" i="3"/>
  <c r="M48" i="3" s="1"/>
  <c r="L49" i="3"/>
  <c r="M49" i="3" s="1"/>
  <c r="L50" i="3"/>
  <c r="M50" i="3" s="1"/>
  <c r="L51" i="3"/>
  <c r="M51" i="3" s="1"/>
  <c r="L52" i="3"/>
  <c r="M52" i="3" s="1"/>
  <c r="L53" i="3"/>
  <c r="M53" i="3" s="1"/>
  <c r="L54" i="3"/>
  <c r="M54" i="3" s="1"/>
  <c r="L55" i="3"/>
  <c r="M55" i="3" s="1"/>
  <c r="L56" i="3"/>
  <c r="M56" i="3" s="1"/>
  <c r="L57" i="3"/>
  <c r="M57" i="3" s="1"/>
  <c r="L58" i="3"/>
  <c r="M58" i="3" s="1"/>
  <c r="L59" i="3"/>
  <c r="M59" i="3" s="1"/>
  <c r="L60" i="3"/>
  <c r="M60" i="3" s="1"/>
  <c r="L61" i="3"/>
  <c r="M61" i="3" s="1"/>
  <c r="L62" i="3"/>
  <c r="M62" i="3" s="1"/>
  <c r="L63" i="3"/>
  <c r="M63" i="3" s="1"/>
  <c r="L64" i="3"/>
  <c r="M64" i="3" s="1"/>
  <c r="L65" i="3"/>
  <c r="M65" i="3" s="1"/>
  <c r="L66" i="3"/>
  <c r="M66" i="3" s="1"/>
  <c r="L67" i="3"/>
  <c r="M67" i="3" s="1"/>
  <c r="L68" i="3"/>
  <c r="M68" i="3" s="1"/>
  <c r="L69" i="3"/>
  <c r="M69" i="3" s="1"/>
  <c r="L70" i="3"/>
  <c r="M70" i="3" s="1"/>
  <c r="L71" i="3"/>
  <c r="M71" i="3" s="1"/>
  <c r="L72" i="3"/>
  <c r="M72" i="3" s="1"/>
  <c r="L73" i="3"/>
  <c r="M73" i="3" s="1"/>
  <c r="L74" i="3"/>
  <c r="M74" i="3" s="1"/>
  <c r="L75" i="3"/>
  <c r="M75" i="3" s="1"/>
  <c r="L76" i="3"/>
  <c r="M76" i="3" s="1"/>
  <c r="L77" i="3"/>
  <c r="M77" i="3" s="1"/>
  <c r="L78" i="3"/>
  <c r="M78" i="3" s="1"/>
  <c r="L79" i="3"/>
  <c r="M79" i="3" s="1"/>
  <c r="L80" i="3"/>
  <c r="M80" i="3" s="1"/>
  <c r="L81" i="3"/>
  <c r="M81" i="3" s="1"/>
  <c r="L82" i="3"/>
  <c r="M82" i="3" s="1"/>
  <c r="L83" i="3"/>
  <c r="M83" i="3" s="1"/>
  <c r="L84" i="3"/>
  <c r="M84" i="3" s="1"/>
  <c r="L85" i="3"/>
  <c r="M85" i="3" s="1"/>
  <c r="L86" i="3"/>
  <c r="M86" i="3" s="1"/>
  <c r="L87" i="3"/>
  <c r="M87" i="3" s="1"/>
  <c r="L88" i="3"/>
  <c r="M88" i="3" s="1"/>
  <c r="L89" i="3"/>
  <c r="M89" i="3" s="1"/>
  <c r="L90" i="3"/>
  <c r="M90" i="3" s="1"/>
  <c r="L91" i="3"/>
  <c r="M91" i="3" s="1"/>
  <c r="L92" i="3"/>
  <c r="M92" i="3" s="1"/>
  <c r="L93" i="3"/>
  <c r="M93" i="3" s="1"/>
  <c r="L94" i="3"/>
  <c r="M94" i="3" s="1"/>
  <c r="L95" i="3"/>
  <c r="M95" i="3" s="1"/>
  <c r="L96" i="3"/>
  <c r="M96" i="3" s="1"/>
  <c r="L97" i="3"/>
  <c r="M97" i="3" s="1"/>
  <c r="L98" i="3"/>
  <c r="L99" i="3"/>
  <c r="M99" i="3" s="1"/>
  <c r="L100" i="3"/>
  <c r="M100" i="3" s="1"/>
  <c r="L101" i="3"/>
  <c r="M101" i="3" s="1"/>
  <c r="L102" i="3"/>
  <c r="M102" i="3" s="1"/>
  <c r="L103" i="3"/>
  <c r="M103" i="3" s="1"/>
  <c r="L104" i="3"/>
  <c r="M104" i="3" s="1"/>
  <c r="L105" i="3"/>
  <c r="M105" i="3" s="1"/>
  <c r="L106" i="3"/>
  <c r="M106" i="3" s="1"/>
  <c r="L107" i="3"/>
  <c r="M107" i="3" s="1"/>
  <c r="L108" i="3"/>
  <c r="M108" i="3" s="1"/>
  <c r="L109" i="3"/>
  <c r="M109" i="3" s="1"/>
  <c r="L110" i="3"/>
  <c r="M110" i="3" s="1"/>
  <c r="L111" i="3"/>
  <c r="M111" i="3" s="1"/>
  <c r="L112" i="3"/>
  <c r="M112" i="3" s="1"/>
  <c r="L113" i="3"/>
  <c r="M113" i="3" s="1"/>
  <c r="L114" i="3"/>
  <c r="M114" i="3" s="1"/>
  <c r="L115" i="3"/>
  <c r="M115" i="3" s="1"/>
  <c r="L116" i="3"/>
  <c r="M116" i="3" s="1"/>
  <c r="L117" i="3"/>
  <c r="M117" i="3" s="1"/>
  <c r="L118" i="3"/>
  <c r="M118" i="3" s="1"/>
  <c r="L119" i="3"/>
  <c r="M119" i="3" s="1"/>
  <c r="L120" i="3"/>
  <c r="M120" i="3" s="1"/>
  <c r="L121" i="3"/>
  <c r="M121" i="3" s="1"/>
  <c r="L122" i="3"/>
  <c r="M122" i="3" s="1"/>
  <c r="L123" i="3"/>
  <c r="M123" i="3" s="1"/>
  <c r="L124" i="3"/>
  <c r="M124" i="3" s="1"/>
  <c r="L125" i="3"/>
  <c r="M125" i="3" s="1"/>
  <c r="L126" i="3"/>
  <c r="M126" i="3" s="1"/>
  <c r="L127" i="3"/>
  <c r="M127" i="3" s="1"/>
  <c r="L128" i="3"/>
  <c r="M128" i="3" s="1"/>
  <c r="L129" i="3"/>
  <c r="M129" i="3" s="1"/>
  <c r="L130" i="3"/>
  <c r="M130" i="3" s="1"/>
  <c r="L131" i="3"/>
  <c r="M131" i="3" s="1"/>
  <c r="L132" i="3"/>
  <c r="M132" i="3" s="1"/>
  <c r="L133" i="3"/>
  <c r="M133" i="3" s="1"/>
  <c r="L134" i="3"/>
  <c r="M134" i="3" s="1"/>
  <c r="L135" i="3"/>
  <c r="M135" i="3" s="1"/>
  <c r="L136" i="3"/>
  <c r="M136" i="3" s="1"/>
  <c r="L137" i="3"/>
  <c r="M137" i="3" s="1"/>
  <c r="L138" i="3"/>
  <c r="M138" i="3" s="1"/>
  <c r="L139" i="3"/>
  <c r="M139" i="3" s="1"/>
  <c r="L140" i="3"/>
  <c r="M140" i="3" s="1"/>
  <c r="L141" i="3"/>
  <c r="M141" i="3" s="1"/>
  <c r="L142" i="3"/>
  <c r="M142" i="3" s="1"/>
  <c r="L143" i="3"/>
  <c r="M143" i="3" s="1"/>
  <c r="L144" i="3"/>
  <c r="M144" i="3" s="1"/>
  <c r="L145" i="3"/>
  <c r="M145" i="3" s="1"/>
  <c r="L146" i="3"/>
  <c r="M146" i="3" s="1"/>
  <c r="L147" i="3"/>
  <c r="M147" i="3" s="1"/>
  <c r="L148" i="3"/>
  <c r="L149" i="3"/>
  <c r="M149" i="3" s="1"/>
  <c r="L150" i="3"/>
  <c r="M150" i="3" s="1"/>
  <c r="L151" i="3"/>
  <c r="M151" i="3" s="1"/>
  <c r="L152" i="3"/>
  <c r="M152" i="3" s="1"/>
  <c r="L153" i="3"/>
  <c r="M153" i="3" s="1"/>
  <c r="L154" i="3"/>
  <c r="M154" i="3" s="1"/>
  <c r="L155" i="3"/>
  <c r="M155" i="3" s="1"/>
  <c r="L156" i="3"/>
  <c r="M156" i="3" s="1"/>
  <c r="L157" i="3"/>
  <c r="M157" i="3" s="1"/>
  <c r="L158" i="3"/>
  <c r="M158" i="3" s="1"/>
  <c r="L159" i="3"/>
  <c r="M159" i="3" s="1"/>
  <c r="L160" i="3"/>
  <c r="M160" i="3" s="1"/>
  <c r="L161" i="3"/>
  <c r="M161" i="3" s="1"/>
  <c r="L162" i="3"/>
  <c r="M162" i="3" s="1"/>
  <c r="L163" i="3"/>
  <c r="M163" i="3" s="1"/>
  <c r="L164" i="3"/>
  <c r="M164" i="3" s="1"/>
  <c r="L165" i="3"/>
  <c r="M165" i="3" s="1"/>
  <c r="L166" i="3"/>
  <c r="M166" i="3" s="1"/>
  <c r="L167" i="3"/>
  <c r="M167" i="3" s="1"/>
  <c r="L168" i="3"/>
  <c r="M168" i="3" s="1"/>
  <c r="L169" i="3"/>
  <c r="M169" i="3" s="1"/>
  <c r="L170" i="3"/>
  <c r="M170" i="3" s="1"/>
  <c r="L171" i="3"/>
  <c r="M171" i="3" s="1"/>
  <c r="L172" i="3"/>
  <c r="M172" i="3" s="1"/>
  <c r="L173" i="3"/>
  <c r="M173" i="3" s="1"/>
  <c r="L174" i="3"/>
  <c r="M174" i="3" s="1"/>
  <c r="L175" i="3"/>
  <c r="M175" i="3" s="1"/>
  <c r="L176" i="3"/>
  <c r="M176" i="3" s="1"/>
  <c r="L177" i="3"/>
  <c r="M177" i="3" s="1"/>
  <c r="L178" i="3"/>
  <c r="M178" i="3" s="1"/>
  <c r="L179" i="3"/>
  <c r="M179" i="3" s="1"/>
  <c r="L180" i="3"/>
  <c r="M180" i="3" s="1"/>
  <c r="L181" i="3"/>
  <c r="M181" i="3" s="1"/>
  <c r="L182" i="3"/>
  <c r="M182" i="3" s="1"/>
  <c r="L183" i="3"/>
  <c r="M183" i="3" s="1"/>
  <c r="L184" i="3"/>
  <c r="M184" i="3" s="1"/>
  <c r="L185" i="3"/>
  <c r="M185" i="3" s="1"/>
  <c r="L186" i="3"/>
  <c r="M186" i="3" s="1"/>
  <c r="L187" i="3"/>
  <c r="M187" i="3" s="1"/>
  <c r="L188" i="3"/>
  <c r="M188" i="3" s="1"/>
  <c r="L189" i="3"/>
  <c r="M189" i="3" s="1"/>
  <c r="L190" i="3"/>
  <c r="M190" i="3" s="1"/>
  <c r="L191" i="3"/>
  <c r="M191" i="3" s="1"/>
  <c r="L192" i="3"/>
  <c r="M192" i="3" s="1"/>
  <c r="L193" i="3"/>
  <c r="M193" i="3" s="1"/>
  <c r="L194" i="3"/>
  <c r="M194" i="3" s="1"/>
  <c r="L195" i="3"/>
  <c r="M195" i="3" s="1"/>
  <c r="L196" i="3"/>
  <c r="M196" i="3" s="1"/>
  <c r="L197" i="3"/>
  <c r="M197" i="3" s="1"/>
  <c r="L198" i="3"/>
  <c r="M198" i="3" s="1"/>
  <c r="L199" i="3"/>
  <c r="M199" i="3" s="1"/>
  <c r="L200" i="3"/>
  <c r="M200" i="3" s="1"/>
  <c r="L201" i="3"/>
  <c r="M201" i="3" s="1"/>
  <c r="L202" i="3"/>
  <c r="L203" i="3"/>
  <c r="M203" i="3" s="1"/>
  <c r="L204" i="3"/>
  <c r="M204" i="3" s="1"/>
  <c r="L205" i="3"/>
  <c r="M205" i="3" s="1"/>
  <c r="L206" i="3"/>
  <c r="M206" i="3" s="1"/>
  <c r="L207" i="3"/>
  <c r="M207" i="3" s="1"/>
  <c r="L208" i="3"/>
  <c r="M208" i="3" s="1"/>
  <c r="L209" i="3"/>
  <c r="M209" i="3" s="1"/>
  <c r="L210" i="3"/>
  <c r="M210" i="3" s="1"/>
  <c r="L211" i="3"/>
  <c r="M211" i="3" s="1"/>
  <c r="L212" i="3"/>
  <c r="M212" i="3" s="1"/>
  <c r="L213" i="3"/>
  <c r="M213" i="3" s="1"/>
  <c r="L214" i="3"/>
  <c r="M214" i="3" s="1"/>
  <c r="L215" i="3"/>
  <c r="M215" i="3" s="1"/>
  <c r="L216" i="3"/>
  <c r="M216" i="3" s="1"/>
  <c r="L217" i="3"/>
  <c r="M217" i="3" s="1"/>
  <c r="L218" i="3"/>
  <c r="M218" i="3" s="1"/>
  <c r="L219" i="3"/>
  <c r="M219" i="3" s="1"/>
  <c r="L220" i="3"/>
  <c r="M220" i="3" s="1"/>
  <c r="L221" i="3"/>
  <c r="M221" i="3" s="1"/>
  <c r="L222" i="3"/>
  <c r="M222" i="3" s="1"/>
  <c r="L223" i="3"/>
  <c r="M223" i="3" s="1"/>
  <c r="L224" i="3"/>
  <c r="M224" i="3" s="1"/>
  <c r="L225" i="3"/>
  <c r="M225" i="3" s="1"/>
  <c r="L226" i="3"/>
  <c r="M226" i="3" s="1"/>
  <c r="L227" i="3"/>
  <c r="M227" i="3" s="1"/>
  <c r="L228" i="3"/>
  <c r="M228" i="3" s="1"/>
  <c r="L229" i="3"/>
  <c r="M229" i="3" s="1"/>
  <c r="L230" i="3"/>
  <c r="M230" i="3" s="1"/>
  <c r="L231" i="3"/>
  <c r="M231" i="3" s="1"/>
  <c r="L232" i="3"/>
  <c r="M232" i="3" s="1"/>
  <c r="L233" i="3"/>
  <c r="M233" i="3" s="1"/>
  <c r="L234" i="3"/>
  <c r="M234" i="3" s="1"/>
  <c r="L235" i="3"/>
  <c r="M235" i="3" s="1"/>
  <c r="L236" i="3"/>
  <c r="M236" i="3" s="1"/>
  <c r="L237" i="3"/>
  <c r="M237" i="3" s="1"/>
  <c r="L238" i="3"/>
  <c r="M238" i="3" s="1"/>
  <c r="L239" i="3"/>
  <c r="M239" i="3" s="1"/>
  <c r="L240" i="3"/>
  <c r="M240" i="3" s="1"/>
  <c r="L241" i="3"/>
  <c r="M241" i="3" s="1"/>
  <c r="L242" i="3"/>
  <c r="M242" i="3" s="1"/>
  <c r="L243" i="3"/>
  <c r="M243" i="3" s="1"/>
  <c r="L244" i="3"/>
  <c r="M244" i="3" s="1"/>
  <c r="L245" i="3"/>
  <c r="M245" i="3" s="1"/>
  <c r="L246" i="3"/>
  <c r="M246" i="3" s="1"/>
  <c r="L247" i="3"/>
  <c r="M247" i="3" s="1"/>
  <c r="L248" i="3"/>
  <c r="M248" i="3" s="1"/>
  <c r="L249" i="3"/>
  <c r="M249" i="3" s="1"/>
  <c r="L250" i="3"/>
  <c r="M250" i="3" s="1"/>
  <c r="L251" i="3"/>
  <c r="M251" i="3" s="1"/>
  <c r="L252" i="3"/>
  <c r="M252" i="3" s="1"/>
  <c r="L253" i="3"/>
  <c r="M253" i="3" s="1"/>
  <c r="L254" i="3"/>
  <c r="M254" i="3" s="1"/>
  <c r="L255" i="3"/>
  <c r="M255" i="3" s="1"/>
  <c r="L256" i="3"/>
  <c r="M256" i="3" s="1"/>
  <c r="L257" i="3"/>
  <c r="M257" i="3" s="1"/>
  <c r="L258" i="3"/>
  <c r="M258" i="3" s="1"/>
  <c r="L259" i="3"/>
  <c r="M259" i="3" s="1"/>
  <c r="L260" i="3"/>
  <c r="M260" i="3" s="1"/>
  <c r="L261" i="3"/>
  <c r="M261" i="3" s="1"/>
  <c r="L262" i="3"/>
  <c r="M262" i="3" s="1"/>
  <c r="L263" i="3"/>
  <c r="M263" i="3" s="1"/>
  <c r="L264" i="3"/>
  <c r="M264" i="3" s="1"/>
  <c r="L265" i="3"/>
  <c r="M265" i="3" s="1"/>
  <c r="L266" i="3"/>
  <c r="M266" i="3" s="1"/>
  <c r="L267" i="3"/>
  <c r="M267" i="3" s="1"/>
  <c r="L268" i="3"/>
  <c r="M268" i="3" s="1"/>
  <c r="L269" i="3"/>
  <c r="M269" i="3" s="1"/>
  <c r="L270" i="3"/>
  <c r="M270" i="3" s="1"/>
  <c r="L271" i="3"/>
  <c r="M271" i="3" s="1"/>
  <c r="L272" i="3"/>
  <c r="M272" i="3" s="1"/>
  <c r="L273" i="3"/>
  <c r="M273" i="3" s="1"/>
  <c r="L274" i="3"/>
  <c r="M274" i="3" s="1"/>
  <c r="L275" i="3"/>
  <c r="M275" i="3" s="1"/>
  <c r="L276" i="3"/>
  <c r="M276" i="3" s="1"/>
  <c r="L277" i="3"/>
  <c r="M277" i="3" s="1"/>
  <c r="L278" i="3"/>
  <c r="M278" i="3" s="1"/>
  <c r="L279" i="3"/>
  <c r="M279" i="3" s="1"/>
  <c r="L280" i="3"/>
  <c r="M280" i="3" s="1"/>
  <c r="L281" i="3"/>
  <c r="M281" i="3" s="1"/>
  <c r="L282" i="3"/>
  <c r="M282" i="3" s="1"/>
  <c r="L283" i="3"/>
  <c r="M283" i="3" s="1"/>
  <c r="L284" i="3"/>
  <c r="M284" i="3" s="1"/>
  <c r="L285" i="3"/>
  <c r="M285" i="3" s="1"/>
  <c r="L286" i="3"/>
  <c r="M286" i="3" s="1"/>
  <c r="L287" i="3"/>
  <c r="M287" i="3" s="1"/>
  <c r="L288" i="3"/>
  <c r="M288" i="3" s="1"/>
  <c r="L289" i="3"/>
  <c r="M289" i="3" s="1"/>
  <c r="L290" i="3"/>
  <c r="M290" i="3" s="1"/>
  <c r="L291" i="3"/>
  <c r="M291" i="3" s="1"/>
  <c r="L292" i="3"/>
  <c r="M292" i="3" s="1"/>
  <c r="L293" i="3"/>
  <c r="M293" i="3" s="1"/>
  <c r="L294" i="3"/>
  <c r="M294" i="3" s="1"/>
  <c r="L295" i="3"/>
  <c r="M295" i="3" s="1"/>
  <c r="L296" i="3"/>
  <c r="M296" i="3" s="1"/>
  <c r="L297" i="3"/>
  <c r="M297" i="3" s="1"/>
  <c r="L298" i="3"/>
  <c r="M298" i="3" s="1"/>
  <c r="L299" i="3"/>
  <c r="M299" i="3" s="1"/>
  <c r="L300" i="3"/>
  <c r="M300" i="3" s="1"/>
  <c r="L301" i="3"/>
  <c r="M301" i="3" s="1"/>
  <c r="L302" i="3"/>
  <c r="M302" i="3" s="1"/>
  <c r="L303" i="3"/>
  <c r="M303" i="3" s="1"/>
  <c r="L304" i="3"/>
  <c r="M304" i="3" s="1"/>
  <c r="L305" i="3"/>
  <c r="M305" i="3" s="1"/>
  <c r="L306" i="3"/>
  <c r="M306" i="3" s="1"/>
  <c r="L307" i="3"/>
  <c r="M307" i="3" s="1"/>
  <c r="L308" i="3"/>
  <c r="M308" i="3" s="1"/>
  <c r="L309" i="3"/>
  <c r="M309" i="3" s="1"/>
  <c r="L310" i="3"/>
  <c r="M310" i="3" s="1"/>
  <c r="L311" i="3"/>
  <c r="M311" i="3" s="1"/>
  <c r="L312" i="3"/>
  <c r="M312" i="3" s="1"/>
  <c r="L313" i="3"/>
  <c r="M313" i="3" s="1"/>
  <c r="L314" i="3"/>
  <c r="M314" i="3" s="1"/>
  <c r="L315" i="3"/>
  <c r="M315" i="3" s="1"/>
  <c r="L316" i="3"/>
  <c r="M316" i="3" s="1"/>
  <c r="L317" i="3"/>
  <c r="M317" i="3" s="1"/>
  <c r="L318" i="3"/>
  <c r="M318" i="3" s="1"/>
  <c r="L319" i="3"/>
  <c r="M319" i="3" s="1"/>
  <c r="L320" i="3"/>
  <c r="M320" i="3" s="1"/>
  <c r="L321" i="3"/>
  <c r="M321" i="3" s="1"/>
  <c r="L322" i="3"/>
  <c r="M322" i="3" s="1"/>
  <c r="L323" i="3"/>
  <c r="M323" i="3" s="1"/>
  <c r="L324" i="3"/>
  <c r="M324" i="3" s="1"/>
  <c r="L325" i="3"/>
  <c r="M325" i="3" s="1"/>
  <c r="L326" i="3"/>
  <c r="M326" i="3" s="1"/>
  <c r="L327" i="3"/>
  <c r="M327" i="3" s="1"/>
  <c r="L328" i="3"/>
  <c r="M328" i="3" s="1"/>
  <c r="L329" i="3"/>
  <c r="M329" i="3" s="1"/>
  <c r="L330" i="3"/>
  <c r="M330" i="3" s="1"/>
  <c r="L331" i="3"/>
  <c r="M331" i="3" s="1"/>
  <c r="L332" i="3"/>
  <c r="M332" i="3" s="1"/>
  <c r="L333" i="3"/>
  <c r="M333" i="3" s="1"/>
  <c r="L334" i="3"/>
  <c r="M334" i="3" s="1"/>
  <c r="L335" i="3"/>
  <c r="M335" i="3" s="1"/>
  <c r="L336" i="3"/>
  <c r="M336" i="3" s="1"/>
  <c r="L337" i="3"/>
  <c r="M337" i="3" s="1"/>
  <c r="L338" i="3"/>
  <c r="M338" i="3" s="1"/>
  <c r="L339" i="3"/>
  <c r="M339" i="3" s="1"/>
  <c r="L340" i="3"/>
  <c r="M340" i="3" s="1"/>
  <c r="L341" i="3"/>
  <c r="M341" i="3" s="1"/>
  <c r="L342" i="3"/>
  <c r="M342" i="3" s="1"/>
  <c r="L343" i="3"/>
  <c r="M343" i="3" s="1"/>
  <c r="L344" i="3"/>
  <c r="M344" i="3" s="1"/>
  <c r="L345" i="3"/>
  <c r="M345" i="3" s="1"/>
  <c r="L346" i="3"/>
  <c r="M346" i="3" s="1"/>
  <c r="L347" i="3"/>
  <c r="M347" i="3" s="1"/>
  <c r="L348" i="3"/>
  <c r="M348" i="3" s="1"/>
  <c r="L349" i="3"/>
  <c r="M349" i="3" s="1"/>
  <c r="L350" i="3"/>
  <c r="M350" i="3" s="1"/>
  <c r="L351" i="3"/>
  <c r="M351" i="3" s="1"/>
  <c r="L352" i="3"/>
  <c r="M352" i="3" s="1"/>
  <c r="L353" i="3"/>
  <c r="M353" i="3" s="1"/>
  <c r="L354" i="3"/>
  <c r="M354" i="3" s="1"/>
  <c r="L355" i="3"/>
  <c r="M355" i="3" s="1"/>
  <c r="L356" i="3"/>
  <c r="M356" i="3" s="1"/>
  <c r="L357" i="3"/>
  <c r="M357" i="3" s="1"/>
  <c r="L358" i="3"/>
  <c r="M358" i="3" s="1"/>
  <c r="L359" i="3"/>
  <c r="M359" i="3" s="1"/>
  <c r="L360" i="3"/>
  <c r="M360" i="3" s="1"/>
  <c r="L361" i="3"/>
  <c r="M361" i="3" s="1"/>
  <c r="L362" i="3"/>
  <c r="M362" i="3" s="1"/>
  <c r="L363" i="3"/>
  <c r="M363" i="3" s="1"/>
  <c r="L364" i="3"/>
  <c r="M364" i="3" s="1"/>
  <c r="L365" i="3"/>
  <c r="M365" i="3" s="1"/>
  <c r="L366" i="3"/>
  <c r="M366" i="3" s="1"/>
  <c r="L367" i="3"/>
  <c r="M367" i="3" s="1"/>
  <c r="L368" i="3"/>
  <c r="M368" i="3" s="1"/>
  <c r="L369" i="3"/>
  <c r="M369" i="3" s="1"/>
  <c r="L370" i="3"/>
  <c r="M370" i="3" s="1"/>
  <c r="L371" i="3"/>
  <c r="M371" i="3" s="1"/>
  <c r="L372" i="3"/>
  <c r="M372" i="3" s="1"/>
  <c r="L373" i="3"/>
  <c r="M373" i="3" s="1"/>
  <c r="L374" i="3"/>
  <c r="M374" i="3" s="1"/>
  <c r="L375" i="3"/>
  <c r="M375" i="3" s="1"/>
  <c r="L376" i="3"/>
  <c r="M376" i="3" s="1"/>
  <c r="L377" i="3"/>
  <c r="M377" i="3" s="1"/>
  <c r="L378" i="3"/>
  <c r="M378" i="3" s="1"/>
  <c r="L379" i="3"/>
  <c r="M379" i="3" s="1"/>
  <c r="L380" i="3"/>
  <c r="M380" i="3" s="1"/>
  <c r="L381" i="3"/>
  <c r="M381" i="3" s="1"/>
  <c r="L382" i="3"/>
  <c r="M382" i="3" s="1"/>
  <c r="L383" i="3"/>
  <c r="M383" i="3" s="1"/>
  <c r="L384" i="3"/>
  <c r="M384" i="3" s="1"/>
  <c r="L385" i="3"/>
  <c r="M385" i="3" s="1"/>
  <c r="L386" i="3"/>
  <c r="M386" i="3" s="1"/>
  <c r="L387" i="3"/>
  <c r="M387" i="3" s="1"/>
  <c r="L388" i="3"/>
  <c r="M388" i="3" s="1"/>
  <c r="L389" i="3"/>
  <c r="M389" i="3" s="1"/>
  <c r="L390" i="3"/>
  <c r="M390" i="3" s="1"/>
  <c r="L391" i="3"/>
  <c r="M391" i="3" s="1"/>
  <c r="L392" i="3"/>
  <c r="M392" i="3" s="1"/>
  <c r="L393" i="3"/>
  <c r="M393" i="3" s="1"/>
  <c r="L394" i="3"/>
  <c r="M394" i="3" s="1"/>
  <c r="L395" i="3"/>
  <c r="M395" i="3" s="1"/>
  <c r="L396" i="3"/>
  <c r="M396" i="3" s="1"/>
  <c r="L397" i="3"/>
  <c r="M397" i="3" s="1"/>
  <c r="L398" i="3"/>
  <c r="M398" i="3" s="1"/>
  <c r="L399" i="3"/>
  <c r="M399" i="3" s="1"/>
  <c r="L400" i="3"/>
  <c r="M400" i="3" s="1"/>
  <c r="L401" i="3"/>
  <c r="M401" i="3" s="1"/>
  <c r="L402" i="3"/>
  <c r="M402" i="3" s="1"/>
  <c r="L403" i="3"/>
  <c r="M403" i="3" s="1"/>
  <c r="L404" i="3"/>
  <c r="M404" i="3" s="1"/>
  <c r="L405" i="3"/>
  <c r="M405" i="3" s="1"/>
  <c r="L406" i="3"/>
  <c r="M406" i="3" s="1"/>
  <c r="L407" i="3"/>
  <c r="M407" i="3" s="1"/>
  <c r="L408" i="3"/>
  <c r="M408" i="3" s="1"/>
  <c r="L409" i="3"/>
  <c r="M409" i="3" s="1"/>
  <c r="L410" i="3"/>
  <c r="M410" i="3" s="1"/>
  <c r="L411" i="3"/>
  <c r="M411" i="3" s="1"/>
  <c r="L412" i="3"/>
  <c r="M412" i="3" s="1"/>
  <c r="L413" i="3"/>
  <c r="M413" i="3" s="1"/>
  <c r="L414" i="3"/>
  <c r="M414" i="3" s="1"/>
  <c r="L415" i="3"/>
  <c r="M415" i="3" s="1"/>
  <c r="L416" i="3"/>
  <c r="M416" i="3" s="1"/>
  <c r="Q13" i="3"/>
  <c r="Q8" i="3"/>
  <c r="Q16" i="3"/>
  <c r="Q34" i="3"/>
  <c r="Q48" i="3"/>
  <c r="Q64" i="3"/>
  <c r="Q66" i="3"/>
  <c r="Q72" i="3"/>
  <c r="Q88" i="3"/>
  <c r="Q98" i="3"/>
  <c r="Q104" i="3"/>
  <c r="Q120" i="3"/>
  <c r="Q129" i="3"/>
  <c r="Q144" i="3"/>
  <c r="Q176" i="3"/>
  <c r="Q190" i="3"/>
  <c r="Q192" i="3"/>
  <c r="Q202" i="3"/>
  <c r="Q209" i="3"/>
  <c r="Q232" i="3"/>
  <c r="Q264" i="3"/>
  <c r="Q284" i="3"/>
  <c r="Q285" i="3"/>
  <c r="Q344" i="3"/>
  <c r="Q397" i="3"/>
  <c r="O5" i="3"/>
  <c r="O21" i="3"/>
  <c r="O34" i="3"/>
  <c r="O37" i="3"/>
  <c r="O40" i="3"/>
  <c r="O41" i="3"/>
  <c r="O45" i="3"/>
  <c r="O48" i="3"/>
  <c r="O49" i="3"/>
  <c r="O58" i="3"/>
  <c r="O61" i="3"/>
  <c r="O64" i="3"/>
  <c r="O69" i="3"/>
  <c r="O82" i="3"/>
  <c r="O85" i="3"/>
  <c r="O93" i="3"/>
  <c r="O97" i="3"/>
  <c r="O105" i="3"/>
  <c r="O106" i="3"/>
  <c r="O113" i="3"/>
  <c r="O117" i="3"/>
  <c r="O121" i="3"/>
  <c r="O125" i="3"/>
  <c r="O133" i="3"/>
  <c r="O141" i="3"/>
  <c r="O154" i="3"/>
  <c r="O165" i="3"/>
  <c r="O177" i="3"/>
  <c r="O178" i="3"/>
  <c r="O189" i="3"/>
  <c r="O194" i="3"/>
  <c r="O205" i="3"/>
  <c r="O213" i="3"/>
  <c r="O225" i="3"/>
  <c r="O229" i="3"/>
  <c r="O241" i="3"/>
  <c r="O249" i="3"/>
  <c r="O250" i="3"/>
  <c r="O261" i="3"/>
  <c r="O265" i="3"/>
  <c r="O277" i="3"/>
  <c r="O281" i="3"/>
  <c r="O284" i="3"/>
  <c r="O285" i="3"/>
  <c r="O289" i="3"/>
  <c r="O301" i="3"/>
  <c r="O313" i="3"/>
  <c r="O317" i="3"/>
  <c r="O329" i="3"/>
  <c r="O333" i="3"/>
  <c r="O345" i="3"/>
  <c r="O357" i="3"/>
  <c r="O365" i="3"/>
  <c r="O377" i="3"/>
  <c r="O381" i="3"/>
  <c r="O401" i="3"/>
  <c r="M98" i="3"/>
  <c r="M148" i="3"/>
  <c r="M202" i="3"/>
  <c r="C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 Table1" description="Connection to the 'Table1' query in the workbook." type="100" refreshedVersion="6" minRefreshableVersion="5">
    <extLst>
      <ext xmlns:x15="http://schemas.microsoft.com/office/spreadsheetml/2010/11/main" uri="{DE250136-89BD-433C-8126-D09CA5730AF9}">
        <x15:connection id="3f1a2741-ccee-45fa-8c06-45df20933c07"/>
      </ext>
    </extLst>
  </connection>
  <connection id="2" xr16:uid="{00000000-0015-0000-FFFF-FFFF01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<sst xmlns="http://schemas.openxmlformats.org/spreadsheetml/2006/main" count="22306" uniqueCount="1651">
  <si>
    <t>Reference ID</t>
  </si>
  <si>
    <t>Workday Spend Category Name</t>
  </si>
  <si>
    <t>Workday Account Number: Account Name</t>
  </si>
  <si>
    <t>Workda Ledger Account Type</t>
  </si>
  <si>
    <t>Account Posting Rule</t>
  </si>
  <si>
    <t>Workday Spend Category Hierarchy</t>
  </si>
  <si>
    <t>Spend Category Buyer</t>
  </si>
  <si>
    <t>Procurement Usage</t>
  </si>
  <si>
    <t>Expense Usage</t>
  </si>
  <si>
    <t>Supplier Invoice Usage</t>
  </si>
  <si>
    <t>SC0394 State of NJ Tax</t>
  </si>
  <si>
    <t>Liabilities</t>
  </si>
  <si>
    <t>Spend</t>
  </si>
  <si>
    <t>Controller's Use Only</t>
  </si>
  <si>
    <t>No</t>
  </si>
  <si>
    <t>SC0280 Refunds</t>
  </si>
  <si>
    <t>44015:Refunds (Contra Revenue)</t>
  </si>
  <si>
    <t>Revenue</t>
  </si>
  <si>
    <t>Refunds</t>
  </si>
  <si>
    <t>SC0007 Athletic Clothing</t>
  </si>
  <si>
    <t>60101:Materials &amp; Supplies</t>
  </si>
  <si>
    <t>Expense</t>
  </si>
  <si>
    <t>Clothing</t>
  </si>
  <si>
    <t>Kyle Carter</t>
  </si>
  <si>
    <t>Yes</t>
  </si>
  <si>
    <t>SC0004 Chemicals - Non-Hazardous</t>
  </si>
  <si>
    <t>Materials &amp; Supplies</t>
  </si>
  <si>
    <t>Elizabeth Blades</t>
  </si>
  <si>
    <t>SC0005 Chemicals - Hazardous</t>
  </si>
  <si>
    <t>SC0009 Computer Peripherals/Supplies</t>
  </si>
  <si>
    <t>Erskine Shoulars</t>
  </si>
  <si>
    <t>SC0029 Copier/Printer Supplies</t>
  </si>
  <si>
    <t>Patricia Stolarz</t>
  </si>
  <si>
    <t>SC0122 Pharma Vaccines</t>
  </si>
  <si>
    <t>Christian Salinas</t>
  </si>
  <si>
    <t>SC0124 Media, Films, Slides , Tapes &amp; Recording and Photos</t>
  </si>
  <si>
    <t>SC0142 Safety Supplies</t>
  </si>
  <si>
    <t>Chantelle Collins</t>
  </si>
  <si>
    <t>SC0145 Fire Safety Supplies</t>
  </si>
  <si>
    <t>Halyna Hotsko</t>
  </si>
  <si>
    <t>SC0146 Laboratory Supplies</t>
  </si>
  <si>
    <t>SC0147 Experimental Animal Supplies</t>
  </si>
  <si>
    <t>SC0165 Print - Envelopes/Stationary/Business Cards</t>
  </si>
  <si>
    <t>SC0171 Food Supplies</t>
  </si>
  <si>
    <t>SC0172</t>
  </si>
  <si>
    <t>SC0172 Office Supplies</t>
  </si>
  <si>
    <t>SC0173 Law Enforcement Supplies</t>
  </si>
  <si>
    <t>SC0174 Art Supplies</t>
  </si>
  <si>
    <t>SC0175 Athletic Supplies</t>
  </si>
  <si>
    <t>SC0176 Audiology Supplies</t>
  </si>
  <si>
    <t>SC0178 Cooking Supplies</t>
  </si>
  <si>
    <t>SC0182 Archival Supplies</t>
  </si>
  <si>
    <t>Lissette Bobet</t>
  </si>
  <si>
    <t>SC0183 Theater Production Supplies &amp; Costumes</t>
  </si>
  <si>
    <t>SC0184 Music Supplies</t>
  </si>
  <si>
    <t>SC0185 Park Supplies</t>
  </si>
  <si>
    <t>SC0186 Film Production Supplies</t>
  </si>
  <si>
    <t>SC0187 Pool Supplies</t>
  </si>
  <si>
    <t>SC0188 Door Hardware Supplies</t>
  </si>
  <si>
    <t>SC0189 Signage Materials</t>
  </si>
  <si>
    <t>SC0190 Medical Supplies</t>
  </si>
  <si>
    <t>SC0256 Vehicle Supplies</t>
  </si>
  <si>
    <t>SC0257 Vehicle Tires &amp; Tubes</t>
  </si>
  <si>
    <t>SC0284 Petty Cash</t>
  </si>
  <si>
    <t>SC0378 Security Supplies</t>
  </si>
  <si>
    <t>SC0362 Internal Expense Red Hawk Dollars</t>
  </si>
  <si>
    <t>66005:  Internal Expense/Cost Allocated</t>
  </si>
  <si>
    <t>Internal Expense/Cost Allocated</t>
  </si>
  <si>
    <t>SC0193 Red Hawk Off-campus expenses</t>
  </si>
  <si>
    <t>60105:Red Hawk Off-campus expenses</t>
  </si>
  <si>
    <t>SC0127</t>
  </si>
  <si>
    <t xml:space="preserve">SC0127 Books </t>
  </si>
  <si>
    <t xml:space="preserve">60110:Books </t>
  </si>
  <si>
    <t>SC0006 Uniforms Purchases</t>
  </si>
  <si>
    <t>60115:Clothing Expense</t>
  </si>
  <si>
    <t>SC0102 Building Glass</t>
  </si>
  <si>
    <t>60120:Maintenance Supplies</t>
  </si>
  <si>
    <t>Maintenance Supplies</t>
  </si>
  <si>
    <t>SC0103 Grounds Supplies</t>
  </si>
  <si>
    <t>SC0104 Janitorial Housekeeping Supplies - Green</t>
  </si>
  <si>
    <t>SC0105 Janitorial Housekeeping Supplies</t>
  </si>
  <si>
    <t>SC0106 Lighting Supplies</t>
  </si>
  <si>
    <t>SC0107 Welding Supplies</t>
  </si>
  <si>
    <t>SC0108 Carpentry Supplies</t>
  </si>
  <si>
    <t>SC0109 Masonry Supplies</t>
  </si>
  <si>
    <t>SC0110 Painting Supplies</t>
  </si>
  <si>
    <t>SC0111 Plumbing Supplies</t>
  </si>
  <si>
    <t>SC0112 Snow Removal Supplies</t>
  </si>
  <si>
    <t>SC0113 Electrical Supplies</t>
  </si>
  <si>
    <t>SC0114 HVAC Supply</t>
  </si>
  <si>
    <t>SC0115 Pesticides</t>
  </si>
  <si>
    <t>SC0385 Fencing Supplies</t>
  </si>
  <si>
    <t>SC0354 P-card Clearing</t>
  </si>
  <si>
    <t>60125:Unreconciled Expenses - Procurement Card</t>
  </si>
  <si>
    <t>SC0008 Uniform Rental Services</t>
  </si>
  <si>
    <t>60201:Rental</t>
  </si>
  <si>
    <t>Rental</t>
  </si>
  <si>
    <t>SC0137 Charter Rental &amp; Bus Services</t>
  </si>
  <si>
    <t>SC0138 Film Rental</t>
  </si>
  <si>
    <t>SC0140 Capital Lease - Laundry  Equipment</t>
  </si>
  <si>
    <t>SC0136 Equipment Rental</t>
  </si>
  <si>
    <t>60205:Equipment Rental</t>
  </si>
  <si>
    <t>SC0350 Internal Expense Memorial Auditorium</t>
  </si>
  <si>
    <t>SC0351 Internal Expense Kasser Theater</t>
  </si>
  <si>
    <t>SC0352 Internal Expense Student Center</t>
  </si>
  <si>
    <t>SC0360 Internal Expense School of Conservation</t>
  </si>
  <si>
    <t>SC0364 Internal Expense Conference Center</t>
  </si>
  <si>
    <t>SC0139</t>
  </si>
  <si>
    <t>SC0139 Space Rental</t>
  </si>
  <si>
    <t>Tony Markowsky</t>
  </si>
  <si>
    <t>60201: Rental</t>
  </si>
  <si>
    <t>60220:Space Rental</t>
  </si>
  <si>
    <t>SC0076 IT -  Workstation/ Computer Capital Lease</t>
  </si>
  <si>
    <t>60301:Lease Expense</t>
  </si>
  <si>
    <t>Services and Fees</t>
  </si>
  <si>
    <t>SC0128</t>
  </si>
  <si>
    <t>SC0128 Postage Meter</t>
  </si>
  <si>
    <t>60401:Postage and Delivery</t>
  </si>
  <si>
    <t>Postage &amp; Delivery</t>
  </si>
  <si>
    <t>SC0262</t>
  </si>
  <si>
    <t>SC0262 Shipping &amp; Freight</t>
  </si>
  <si>
    <t>SC0346 Internal Expense Police</t>
  </si>
  <si>
    <t>SC0348 Internal Expense CREEHS</t>
  </si>
  <si>
    <t>SC0363 Internal Expense Animal Care</t>
  </si>
  <si>
    <t>SC0026 Financial Consulting Services</t>
  </si>
  <si>
    <t>60501:Services and Fees</t>
  </si>
  <si>
    <t>Christine Palma</t>
  </si>
  <si>
    <t>SC0027 Early Intervention</t>
  </si>
  <si>
    <t>SC0062 Event Services (Non-Catering)</t>
  </si>
  <si>
    <t>SC0071 Audiovisual Services</t>
  </si>
  <si>
    <t>SC0074</t>
  </si>
  <si>
    <t>SC0074 IT Consulting Services</t>
  </si>
  <si>
    <t>SC0132 Intellectual Property License</t>
  </si>
  <si>
    <t>SC0133 Artist Fees</t>
  </si>
  <si>
    <t>SC0134 Professional Services</t>
  </si>
  <si>
    <t>SC0135 Childcare Consulting Services</t>
  </si>
  <si>
    <t>SC0149 Security Alarm Monitoring Services</t>
  </si>
  <si>
    <t>SC0150 Survey Analytical Services</t>
  </si>
  <si>
    <t>SC0152 Staff Recruitment Services</t>
  </si>
  <si>
    <t>SC0153 Medical Services</t>
  </si>
  <si>
    <t>SC0154 Archival Services</t>
  </si>
  <si>
    <t>SC0155 Production Services</t>
  </si>
  <si>
    <t>SC0156 Modeling Services</t>
  </si>
  <si>
    <t>SC0157 Athletic Official Services</t>
  </si>
  <si>
    <t>SC0158 Co-op Teachers</t>
  </si>
  <si>
    <t>SC0159 Collection Cost Services</t>
  </si>
  <si>
    <t>SC0160 Temporary Employment Services</t>
  </si>
  <si>
    <t>SC0162 Legal Services</t>
  </si>
  <si>
    <t>SC0163 Audit Services</t>
  </si>
  <si>
    <t>SC0168 Admission Fees/Tickets</t>
  </si>
  <si>
    <t>SC0177 Awards And Plaques</t>
  </si>
  <si>
    <t>SC0180 Promo (Non Marketing) Items</t>
  </si>
  <si>
    <t>SC0181 Print (Non Marketing) Services</t>
  </si>
  <si>
    <t>SC0195 Provider Revenue Share</t>
  </si>
  <si>
    <t>SC0236 Moving Services</t>
  </si>
  <si>
    <t>SC0237 Entertainment services - On-campus</t>
  </si>
  <si>
    <t>SC0240 Penalties / Late Fees</t>
  </si>
  <si>
    <t>SC0264 Fine Arts Models</t>
  </si>
  <si>
    <t>SC0381 Consulting Services</t>
  </si>
  <si>
    <t>SC0382 Dinning Services</t>
  </si>
  <si>
    <t>SC0383 Billing Services</t>
  </si>
  <si>
    <t>SC0001 Catering-Alcohol</t>
  </si>
  <si>
    <t>60510:Catering Services and Fees</t>
  </si>
  <si>
    <t>Catering Services and Fees</t>
  </si>
  <si>
    <t>SC0002 Catering Food Services</t>
  </si>
  <si>
    <t>SC0003 Off campus Catering Services</t>
  </si>
  <si>
    <t>SC0010 IT -  Software Licenses</t>
  </si>
  <si>
    <t>60515:Software Licenses and Fees</t>
  </si>
  <si>
    <t>Software Licenses and Fees</t>
  </si>
  <si>
    <t>SC0011 IT - Software Licenses  Renewal</t>
  </si>
  <si>
    <t>SC0012 IT - Software As A Services (Cloud) Licenses</t>
  </si>
  <si>
    <t>SC0013 IT - Software As A Service (Cloud) Licenses Renewal</t>
  </si>
  <si>
    <t>SC0072 IT - Software Support Maintenance Services</t>
  </si>
  <si>
    <t>60520:Information Technology Hardware and Software Support</t>
  </si>
  <si>
    <t>Information Technology Hard/Software Support</t>
  </si>
  <si>
    <t>SC0073 IT - Hardware Support Services (Protection Plans &amp; Warranties)</t>
  </si>
  <si>
    <t>SC0123 Memberships/Dues</t>
  </si>
  <si>
    <t>60525:Membership &amp; Subscriptions</t>
  </si>
  <si>
    <t>Memberships/Dues &amp; Subscriptions</t>
  </si>
  <si>
    <t>SC0170 Subscriptions - Non Software</t>
  </si>
  <si>
    <t>SC0125</t>
  </si>
  <si>
    <t>SC0125 Permits / License Fees</t>
  </si>
  <si>
    <t>60530:Permits / Licenses</t>
  </si>
  <si>
    <t>SC0197 Bank Charges</t>
  </si>
  <si>
    <t>60535:Bank Charges</t>
  </si>
  <si>
    <t>SC0241 IT -Telecommunication Supplies</t>
  </si>
  <si>
    <t>60540:Telecommunications</t>
  </si>
  <si>
    <t>Telecommunications</t>
  </si>
  <si>
    <t>SC0242 IT - Networking &amp; Telecommunication Services</t>
  </si>
  <si>
    <t>SC0169 Research Database Subscription</t>
  </si>
  <si>
    <t>60545:Research Database Subscription</t>
  </si>
  <si>
    <t>SC0151 Insurance Services</t>
  </si>
  <si>
    <t>60550:Insurance</t>
  </si>
  <si>
    <t>SC0196 Red Hawk Dollar Admin Fee</t>
  </si>
  <si>
    <t>60555:Red Hawk Dollar Admin Fee</t>
  </si>
  <si>
    <t>SC0141 Royalties</t>
  </si>
  <si>
    <t>60560:Royalties</t>
  </si>
  <si>
    <t>SC0070 Incentives</t>
  </si>
  <si>
    <t>60565:Incentives</t>
  </si>
  <si>
    <t>SC0130 Student Prizes</t>
  </si>
  <si>
    <t>60570:Student Prizes</t>
  </si>
  <si>
    <t>Student Prizes/Awards/Stipends</t>
  </si>
  <si>
    <t>SC0069 Honorarium</t>
  </si>
  <si>
    <t>60575:Honorarium</t>
  </si>
  <si>
    <t>SC0030 Registrations</t>
  </si>
  <si>
    <t>60580:Employee Professional Development &amp; Training</t>
  </si>
  <si>
    <t>Employee Professional Development &amp; Training</t>
  </si>
  <si>
    <t>SC0131</t>
  </si>
  <si>
    <t>SC0131 Student Awards</t>
  </si>
  <si>
    <t>60585:Student Awards</t>
  </si>
  <si>
    <t>SC0192 Hospitality Sales Tax</t>
  </si>
  <si>
    <t>60590:Sales Taxes</t>
  </si>
  <si>
    <t>Taxes</t>
  </si>
  <si>
    <t>SC0191 Real Estate Taxes (Landlord/Municipal)</t>
  </si>
  <si>
    <t>60595:Real Estate Taxes</t>
  </si>
  <si>
    <t>SC0028 Copier/Printer Maintenance Services</t>
  </si>
  <si>
    <t>60601:Repairs &amp; Maintenance Services</t>
  </si>
  <si>
    <t>Repair &amp; Maintenance Services</t>
  </si>
  <si>
    <t>SC0032 Asbestos Removal Services</t>
  </si>
  <si>
    <t>SC0056 IT - Networking &amp; Telecom Maintenance Services</t>
  </si>
  <si>
    <t>SC0078 Door Repair Services</t>
  </si>
  <si>
    <t>SC0080 Glass &amp; Window Services</t>
  </si>
  <si>
    <t>SC0081</t>
  </si>
  <si>
    <t>SC0081 Grounds Repair &amp; Maintenance/Services</t>
  </si>
  <si>
    <t>SC0082 Locksmith Services</t>
  </si>
  <si>
    <t>SC0083 Buildings Maintenance Services</t>
  </si>
  <si>
    <t>SC0084 Wastewater Treatment Services</t>
  </si>
  <si>
    <t>SC0085 Painting Services</t>
  </si>
  <si>
    <t>SC0086 Access Control Repair Services (Inactive)</t>
  </si>
  <si>
    <t>SC0087 Burglar Intrusion Alarm Repair Services</t>
  </si>
  <si>
    <t>SC0088 Pest Control/Exterminating Services</t>
  </si>
  <si>
    <t>SC0089 Plumbing Services</t>
  </si>
  <si>
    <t>SC0090 Power Washing Services</t>
  </si>
  <si>
    <t>SC0091 Refrigeration Equipment Repairs &amp; Maintenance Services</t>
  </si>
  <si>
    <t>SC0092 Electrical Services</t>
  </si>
  <si>
    <t>SC0093 Elevator Maintenance Services</t>
  </si>
  <si>
    <t>SC0094 HVAC Maintenance and Tune-Up Services</t>
  </si>
  <si>
    <t>SC0095 Snow Removal Services</t>
  </si>
  <si>
    <t>SC0097 Roof Repair Services</t>
  </si>
  <si>
    <t>SC0099 Pool Repairs &amp; Maintenance Services</t>
  </si>
  <si>
    <t>SC0100 Fire Sprinkler Services</t>
  </si>
  <si>
    <t>SC0101 Fire Alarm Services</t>
  </si>
  <si>
    <t>SC0126 Parking  Repairs &amp; Maintenance Services</t>
  </si>
  <si>
    <t>SC0144 Fire Safety Services</t>
  </si>
  <si>
    <t>SC0202 Janitorial Cleaning Services</t>
  </si>
  <si>
    <t>SC0255 Vehicle Repairs &amp; Maintenance Services</t>
  </si>
  <si>
    <t>SC0258 Vehicle Towing Services</t>
  </si>
  <si>
    <t>SC0300 Flooring</t>
  </si>
  <si>
    <t>SC0366 Art Equipment Repair &amp; Maintenance Services</t>
  </si>
  <si>
    <t>SC0367 Athletic Equipment Repairs &amp; Maintenance Services</t>
  </si>
  <si>
    <t>SC0368 Audiology Equipment Repairs &amp; Maintenance Services</t>
  </si>
  <si>
    <t>SC0369 IT - Audiovisual Equipment Repairs &amp; Maintenance Services</t>
  </si>
  <si>
    <t>SC0370 Cafeteria Equipment Repairs &amp; Maintenance Services</t>
  </si>
  <si>
    <t>SC0371 Education Equipment Repairs &amp; Maintenance Services</t>
  </si>
  <si>
    <t>SC0372 IT Servicers &amp; Major IT Equipment Repairs &amp; Maintenance Services</t>
  </si>
  <si>
    <t>SC0373 Mechanical Equipment Repairs &amp; Maintenance Services (Inactive)</t>
  </si>
  <si>
    <t>SC0374 Music Equipment Repairs &amp; Maintenance Services</t>
  </si>
  <si>
    <t>SC0375 Office Equipment Repairs &amp; Maintenance Services</t>
  </si>
  <si>
    <t>SC0376 Scientific &amp; Laboratory Equipment Repairs &amp; Maintenance Services</t>
  </si>
  <si>
    <t>SC0377 Security Equipment Maintenance Repairs &amp; Services</t>
  </si>
  <si>
    <t>SC0379  Theater Equipment Repairs &amp; Maintenance Services</t>
  </si>
  <si>
    <t>SC0384  Fencing Repairs &amp; Maintenance Services</t>
  </si>
  <si>
    <t>SC0096 Refuse &amp; Trash Collection Removal Services</t>
  </si>
  <si>
    <t>60605:Refuse Collection</t>
  </si>
  <si>
    <t>SC0079 Equipment Repair &amp; Maintenance Services (Inactive)</t>
  </si>
  <si>
    <t>60610:Equipment Repair &amp; Maintenance Services</t>
  </si>
  <si>
    <t>SC0198 Contra Revenue</t>
  </si>
  <si>
    <t>60710:Contra Revenue</t>
  </si>
  <si>
    <t>SC0199 Bad Debt Expense</t>
  </si>
  <si>
    <t>60720:Bad Debt Expense</t>
  </si>
  <si>
    <t>SC0261</t>
  </si>
  <si>
    <t>SC0261 Participant Costs</t>
  </si>
  <si>
    <t>60801:Participant costs</t>
  </si>
  <si>
    <t>Grant - Other</t>
  </si>
  <si>
    <t>SC0248 Utilities - Electricity Services</t>
  </si>
  <si>
    <t>61001:Utilities - Electricity</t>
  </si>
  <si>
    <t>Utilities</t>
  </si>
  <si>
    <t>SC0251 Utilities - Water Treatment</t>
  </si>
  <si>
    <t>61005:Utilities - Water Treatment</t>
  </si>
  <si>
    <t>SC0250 Utilities- Water Services</t>
  </si>
  <si>
    <t>61010:Utilities - Water</t>
  </si>
  <si>
    <t>SC0244 Utilities - Gas Services</t>
  </si>
  <si>
    <t>61015:Utilities - Gas</t>
  </si>
  <si>
    <t>SC0245 Utilities - Cooling &amp; Heating Plant</t>
  </si>
  <si>
    <t>61020:Utilities - Cooling &amp; Heating Plant</t>
  </si>
  <si>
    <t>SC0164 Utilities - Fuel Oil</t>
  </si>
  <si>
    <t>61025:Utilities - Fuel Oil</t>
  </si>
  <si>
    <t>SC0249 Utilities - Sewer Services</t>
  </si>
  <si>
    <t>61030:Utilities - Sewer</t>
  </si>
  <si>
    <t>SC0246 Utilities - Cogen</t>
  </si>
  <si>
    <t>61035:Utilities - Cogen</t>
  </si>
  <si>
    <t>SC0247 Utilities -Cable/ Internet &amp; Satellite Services</t>
  </si>
  <si>
    <t>61040:Utilities - Cable &amp; Satellite</t>
  </si>
  <si>
    <t>SC0254 Utilities - Gasoline</t>
  </si>
  <si>
    <t>61045:Utilities - Gasoline</t>
  </si>
  <si>
    <t>SC0077 Contracted Hotel</t>
  </si>
  <si>
    <t>62001:Travel - NonStudent- Domestic</t>
  </si>
  <si>
    <t>Travel</t>
  </si>
  <si>
    <t>SC0243</t>
  </si>
  <si>
    <t>SC0243 Travel</t>
  </si>
  <si>
    <t>SC0263 International Visa Processing</t>
  </si>
  <si>
    <t>SC0289 Airfare</t>
  </si>
  <si>
    <t>SC0290 Car Rental</t>
  </si>
  <si>
    <t>SC0291 Lodging</t>
  </si>
  <si>
    <t>SC0292 Meals</t>
  </si>
  <si>
    <t>62005:Travel - NonStudent - International</t>
  </si>
  <si>
    <t>SC0361 Internal Expense Shuttle Bus Service</t>
  </si>
  <si>
    <t>66005: Internal Expense/Cost Allocated</t>
  </si>
  <si>
    <t>62010:Travel - Student - Domestic</t>
  </si>
  <si>
    <t>62015:Travel - Student - International</t>
  </si>
  <si>
    <t>SC0342 TravelCard Expense Clearing</t>
  </si>
  <si>
    <t>62025:Unreconciled Expenses - Travel Card</t>
  </si>
  <si>
    <t>SC0116 Graphic Design Services</t>
  </si>
  <si>
    <t>63001:Advertising and Marketing</t>
  </si>
  <si>
    <t>Advertising and Marketing</t>
  </si>
  <si>
    <t>SC0117 Communications Media Related Services</t>
  </si>
  <si>
    <t>SC0118 Print Marketing Services</t>
  </si>
  <si>
    <t>SC0119 Photographic Services</t>
  </si>
  <si>
    <t>SC0120 Public Relations</t>
  </si>
  <si>
    <t>SC0121 Publishing</t>
  </si>
  <si>
    <t>SC0179 Promotional Merchandise</t>
  </si>
  <si>
    <t>SC0063 Food Services Contract</t>
  </si>
  <si>
    <t>63501:Food &amp; Dining Services</t>
  </si>
  <si>
    <t>Food &amp; Dining Services</t>
  </si>
  <si>
    <t>SC0213 Afghan Students Waiver</t>
  </si>
  <si>
    <t>64001:Afghan Students Waiver</t>
  </si>
  <si>
    <t>Student Waivers</t>
  </si>
  <si>
    <t>SC0214 Graz Exchange Waiver</t>
  </si>
  <si>
    <t>64002:Graz Exchange Waiver</t>
  </si>
  <si>
    <t>SC0216 Liberty Science Center Waiver</t>
  </si>
  <si>
    <t>64004:Liberty Science Center Waiver</t>
  </si>
  <si>
    <t>SC0217 National Guard Waiver</t>
  </si>
  <si>
    <t>64005:National Guard Waiver</t>
  </si>
  <si>
    <t>SC0218 Older Adult Tuition Waiver</t>
  </si>
  <si>
    <t>64006:Older Adult Tuition Waiver</t>
  </si>
  <si>
    <t>SC0219 PreMed Tuition Waiver</t>
  </si>
  <si>
    <t>64007:PreMed Tuition Waiver</t>
  </si>
  <si>
    <t>SC0220 Syrian Student Waiver</t>
  </si>
  <si>
    <t>64008:Syrian Student Waiver</t>
  </si>
  <si>
    <t>SC0221 Unemployment Tuition Waiver</t>
  </si>
  <si>
    <t>64009:Unemployment Tuition Waiver</t>
  </si>
  <si>
    <t>SC0224 NJ Department of Child Protection and Permanency Waiver</t>
  </si>
  <si>
    <t>64012:NJ Department of Child Protection and Permanency Waiver</t>
  </si>
  <si>
    <t>SC0226 Urban Teacher Graduate Waiver</t>
  </si>
  <si>
    <t>64014:Urban Teacher Graduate Waiver</t>
  </si>
  <si>
    <t>SC0228 Nursing Waiver</t>
  </si>
  <si>
    <t>64016:Nursing Waiver</t>
  </si>
  <si>
    <t>SC0229 Foreign Students Waiver</t>
  </si>
  <si>
    <t>64017:Foreign Students Waiver</t>
  </si>
  <si>
    <t>SC0230 RA Room Waiver</t>
  </si>
  <si>
    <t>64018:RA Room Waiver</t>
  </si>
  <si>
    <t>SC0349 Internal Expense Residence Life</t>
  </si>
  <si>
    <t>SC0231 Room and Board Waiver</t>
  </si>
  <si>
    <t>64019:Room and Board Waiver</t>
  </si>
  <si>
    <t>SC0233 Miscellaneous Waivers</t>
  </si>
  <si>
    <t>64022:Miscellaneous Waivers</t>
  </si>
  <si>
    <t>SC0234 Tuition and Fees Waiver</t>
  </si>
  <si>
    <t>64023:Tuition and Fees Waiver</t>
  </si>
  <si>
    <t>SC0235 Principal Cancelled</t>
  </si>
  <si>
    <t>64101:Perkins Principal Cancelled</t>
  </si>
  <si>
    <t>SC0222 NJ Stars II Scholarship</t>
  </si>
  <si>
    <t>65001:NJ Stars II Scholarship</t>
  </si>
  <si>
    <t>Student Scholarships</t>
  </si>
  <si>
    <t>SC0223 MSU Scholars</t>
  </si>
  <si>
    <t>65002:MSU Scholars</t>
  </si>
  <si>
    <t>SC0225 International Engagement Scholarships</t>
  </si>
  <si>
    <t>65003:International Engagement Scholarships</t>
  </si>
  <si>
    <t>SC0227 MSN Nursing Scholarship</t>
  </si>
  <si>
    <t>65004:MSN Nursing Scholarship</t>
  </si>
  <si>
    <t>SC0232 Presidential Scholars</t>
  </si>
  <si>
    <t>65005:Presidential Scholars</t>
  </si>
  <si>
    <t>SC0215 International Student Assistantships</t>
  </si>
  <si>
    <t>65006:International Student Assistantships</t>
  </si>
  <si>
    <t>SC0166 Stipends</t>
  </si>
  <si>
    <t>65501:Stipends</t>
  </si>
  <si>
    <t>SC0200 Cost Recovery</t>
  </si>
  <si>
    <t>66005:Internal Expense/Cost Allocated</t>
  </si>
  <si>
    <t>SC0201 Internal Expense/Cost - Allocated</t>
  </si>
  <si>
    <t>SC0204 Equipment Cost - Allocated</t>
  </si>
  <si>
    <t>SC0277 Internal Allocated Cost - Utilities</t>
  </si>
  <si>
    <t>SC0278 Internal Allocated Cost - Maintenance</t>
  </si>
  <si>
    <t>SC0279 Internal Allocated Cost - Insurance</t>
  </si>
  <si>
    <t>SC0450 Internal Expense Broadcast and  Media</t>
  </si>
  <si>
    <t>SC0203 Internal Expense - Parking</t>
  </si>
  <si>
    <t>66201:Internal Expense - Parking</t>
  </si>
  <si>
    <t>SC0287 Internal Expense - Postage Chargeback</t>
  </si>
  <si>
    <t>66205:Internal Expense - Postage Chargeback</t>
  </si>
  <si>
    <t>SC0288 Internal Expense - Telephone Chargeback</t>
  </si>
  <si>
    <t>66210:Internal Expense - Telephone Chargeback</t>
  </si>
  <si>
    <t>SC0205 Interdepartmental Expense</t>
  </si>
  <si>
    <t>66215:Interdepartmental Expenses</t>
  </si>
  <si>
    <t>SC0260 Grant Subrecipients</t>
  </si>
  <si>
    <t>66501:Grant Subrecipients</t>
  </si>
  <si>
    <t>SC0015 Construction Contracted Services</t>
  </si>
  <si>
    <t>70101:Capital Projects - Construction Contracted Services</t>
  </si>
  <si>
    <t>Construction Services</t>
  </si>
  <si>
    <t>SC0014 Elevator Installation Services</t>
  </si>
  <si>
    <t>SC0016 Construction Services - Other</t>
  </si>
  <si>
    <t>SC0019 Construction Management Services</t>
  </si>
  <si>
    <t>SC0021 Fencing Equipment</t>
  </si>
  <si>
    <t>SC0022 Construction Landscaping Services</t>
  </si>
  <si>
    <t>SC0023 Construction - Fire Safety Services</t>
  </si>
  <si>
    <t>SC0024 Construction - Site Work</t>
  </si>
  <si>
    <t>SC0098 Sign Installation Services</t>
  </si>
  <si>
    <t>SC0129 Construction - Print Documents</t>
  </si>
  <si>
    <t>SC0161 Construction - Moving Services</t>
  </si>
  <si>
    <t>SC0266 Equal Employment Opportunity &amp; Affirmative Action Minority Job Training</t>
  </si>
  <si>
    <t>70105:Capital Projects - EEO/AA Minority Job Training</t>
  </si>
  <si>
    <t>SC0018 Construction Testing Services</t>
  </si>
  <si>
    <t>70110:Capital Projects - Testing Services</t>
  </si>
  <si>
    <t>SC0020 Construction Special Inspection Services</t>
  </si>
  <si>
    <t>70115:Capital Projects - Special Inspection Services</t>
  </si>
  <si>
    <t>SC0025 Architect &amp; Engineering Services</t>
  </si>
  <si>
    <t>70120:Capital Projects - Consulting Services</t>
  </si>
  <si>
    <t>Construction Consulting Services</t>
  </si>
  <si>
    <t>SC0286 Construction - Design Consulting Services</t>
  </si>
  <si>
    <t>SC0031 Mold &amp; Other Environmental Removal Services</t>
  </si>
  <si>
    <t>70125:Capital Projects - Environmental Services</t>
  </si>
  <si>
    <t>Construction Environmental Services</t>
  </si>
  <si>
    <t>SC0033 Environmental Consulting Services</t>
  </si>
  <si>
    <t>SC0017 Construction Permits/License Fees</t>
  </si>
  <si>
    <t>70130:Capital Projects - Permits</t>
  </si>
  <si>
    <t>SC0034 Cafeteria Equipment</t>
  </si>
  <si>
    <t>70401:Equipment Expense</t>
  </si>
  <si>
    <t>Equipment</t>
  </si>
  <si>
    <t>SC0035 Appliances (Refrigerator, Dishwashers, Stove, Microwave,etc)</t>
  </si>
  <si>
    <t>SC0036 Office Equipment</t>
  </si>
  <si>
    <t>SC0037 Maintenance Equipment (Housekeeping Equipment)</t>
  </si>
  <si>
    <t>SC0038 Grounds Equipment</t>
  </si>
  <si>
    <t>SC0039 Mechanical Equipment (Inactive)</t>
  </si>
  <si>
    <t>SC0040 Painting Equipment</t>
  </si>
  <si>
    <t>SC0041 Plumbing Equipment</t>
  </si>
  <si>
    <t>SC0042 Security Equipment</t>
  </si>
  <si>
    <t>SC0043 Snow Removal Equipment</t>
  </si>
  <si>
    <t>SC0044 Electrical Equipment</t>
  </si>
  <si>
    <t>SC0045 HVAC Equipment</t>
  </si>
  <si>
    <t>SC0046 Medical Equipment</t>
  </si>
  <si>
    <t>SC0047 Art Equipment</t>
  </si>
  <si>
    <t>SC0048 Audiology Equipment</t>
  </si>
  <si>
    <t>SC0049 Pool Equipment</t>
  </si>
  <si>
    <t>SC0050 Theater Equipment</t>
  </si>
  <si>
    <t>SC0051 TV/Film/ Photo  Equipment</t>
  </si>
  <si>
    <t>SC0052 Educational Equipment</t>
  </si>
  <si>
    <t>SC0053 Music Equipment</t>
  </si>
  <si>
    <t>SC0054 Park Equipment</t>
  </si>
  <si>
    <t>SC0055 Athletic Equipment</t>
  </si>
  <si>
    <t>SC0059 IT Servers/ Storage &amp; Major IT Equipment</t>
  </si>
  <si>
    <t>SC0060 IT - Networking &amp; Telecommunication Infrastructure/Equipment</t>
  </si>
  <si>
    <t>SC0061 IT - Audiovisual Equipment</t>
  </si>
  <si>
    <t>SC0075 IT - Copiers -Capital Lease</t>
  </si>
  <si>
    <t>SC0143 Fire Safety Equipment</t>
  </si>
  <si>
    <t>SC0148 Scientific &amp; Laboratory Equipment</t>
  </si>
  <si>
    <t>SC0252 Vehicle Equipment</t>
  </si>
  <si>
    <t>SC0253 Vehicle Purchase</t>
  </si>
  <si>
    <t>SC0057 IT - Hardware Desktop, Laptop, Tablet, Ipad</t>
  </si>
  <si>
    <t>70405:Computer Equipment</t>
  </si>
  <si>
    <t>Computer Equipment</t>
  </si>
  <si>
    <t>SC0058 IT - Desktop Printers, Scanners</t>
  </si>
  <si>
    <t>SC0064 Furniture Residential/Dormitory</t>
  </si>
  <si>
    <t>70501:Furniture &amp; Fixtures Expense</t>
  </si>
  <si>
    <t>Furniture &amp; Fixtures</t>
  </si>
  <si>
    <t>SC0065 Furniture Instructional Classroom</t>
  </si>
  <si>
    <t>SC0066 Furniture Laboratory</t>
  </si>
  <si>
    <t>SC0067 Office Furniture</t>
  </si>
  <si>
    <t>SC0068 Furniture Specialty</t>
  </si>
  <si>
    <t>SC0259 Window Treatments</t>
  </si>
  <si>
    <t>SC0167 Interest - Leases</t>
  </si>
  <si>
    <t>80001:Interest Expense</t>
  </si>
  <si>
    <t>Interest Expense</t>
  </si>
  <si>
    <t>SC0206 Interest Expense Bonds/Other debt</t>
  </si>
  <si>
    <t>SC0207 Amortization of Deferred Gains</t>
  </si>
  <si>
    <t>SC0208 Amortization of Deferred Losses</t>
  </si>
  <si>
    <t>SC0209 Arbitrage Fee</t>
  </si>
  <si>
    <t>SC0210 Amortization of Prepaid Bond Insurance</t>
  </si>
  <si>
    <t>SC0211 Administrative Cost</t>
  </si>
  <si>
    <t>80101:Administrative Cost</t>
  </si>
  <si>
    <t>Administrative Cost</t>
  </si>
  <si>
    <t>SC0212 Trustee Cost</t>
  </si>
  <si>
    <t>SC0451</t>
  </si>
  <si>
    <t>SC0451 Benefit Over -payments</t>
  </si>
  <si>
    <t>14210:Account Receivable Other - Unbilled</t>
  </si>
  <si>
    <t>Assets</t>
  </si>
  <si>
    <t>SC0452</t>
  </si>
  <si>
    <t>SC0452 Subscriptions - Library Periodicals</t>
  </si>
  <si>
    <t>SC0453</t>
  </si>
  <si>
    <t>SC0453 Library Media</t>
  </si>
  <si>
    <t>60130:Library Media</t>
  </si>
  <si>
    <t>SC0454</t>
  </si>
  <si>
    <t>SC0454 Internal Expense - Equipment Charge Back</t>
  </si>
  <si>
    <t>SC0455</t>
  </si>
  <si>
    <t>SC0455 Perkins Loan Refund</t>
  </si>
  <si>
    <t>27400:Unapplied Perkins Loans</t>
  </si>
  <si>
    <t>SC0456</t>
  </si>
  <si>
    <t>SC0456 Grounds Equipment Repairs &amp; Maintenance Services</t>
  </si>
  <si>
    <t>SC0457</t>
  </si>
  <si>
    <t>SC0457 Plumbing Equipment Repairs &amp; Maintenance Services</t>
  </si>
  <si>
    <t>SC0458</t>
  </si>
  <si>
    <t>SC0458 Snow Removal Equipment  Repairs &amp; Maintenance Services</t>
  </si>
  <si>
    <t>SC0459</t>
  </si>
  <si>
    <t>SC0459 Electrical Equipment Repairs &amp; Maintenance Services</t>
  </si>
  <si>
    <t>SC0460</t>
  </si>
  <si>
    <t>SC0460 Fire Safety Equipment Repairs &amp; Maintenance Services</t>
  </si>
  <si>
    <t>SC0461</t>
  </si>
  <si>
    <t>SC0461 Vehicle Equipment Repairs &amp; Maintenance Services</t>
  </si>
  <si>
    <t>SC0462</t>
  </si>
  <si>
    <t>SC0462 Shredding Services</t>
  </si>
  <si>
    <t>SC0463</t>
  </si>
  <si>
    <t>SC0463 Dry Cleaning Services</t>
  </si>
  <si>
    <t>SC0464</t>
  </si>
  <si>
    <t>SC0464 Writing &amp; Editing Services</t>
  </si>
  <si>
    <t>SC0465</t>
  </si>
  <si>
    <t>SC0465 Sponsorships</t>
  </si>
  <si>
    <t>SC0466</t>
  </si>
  <si>
    <t>SC0466 Honorarium International Usage Only (Ad Hoc Payment Usage Only)</t>
  </si>
  <si>
    <t>SC0467</t>
  </si>
  <si>
    <t>SC0467 Advertising and Marketing</t>
  </si>
  <si>
    <t>SC0468</t>
  </si>
  <si>
    <t>SC0468 Bookstore - Contract</t>
  </si>
  <si>
    <t>SC0469</t>
  </si>
  <si>
    <t>SC0469 Copy Services</t>
  </si>
  <si>
    <t>SC0470</t>
  </si>
  <si>
    <t>SC0470 Educational Consulting</t>
  </si>
  <si>
    <t>SC0471</t>
  </si>
  <si>
    <t>SC0471 Evaluation Consulting Services</t>
  </si>
  <si>
    <t>SC0472</t>
  </si>
  <si>
    <t>SC0472 Professional Consulting Services</t>
  </si>
  <si>
    <t>SC0473</t>
  </si>
  <si>
    <t>SC0473 TV/Film/Photo Supplies</t>
  </si>
  <si>
    <t>SC0474</t>
  </si>
  <si>
    <t>SC0474 TV/Film/Photo Repairs &amp; Maintenance Services</t>
  </si>
  <si>
    <t>SC0476</t>
  </si>
  <si>
    <t>SC0476 Program Services</t>
  </si>
  <si>
    <t>SC0477</t>
  </si>
  <si>
    <t>SC0477 Construction Non-Design Consulting Services</t>
  </si>
  <si>
    <t>SC0478</t>
  </si>
  <si>
    <t>SC0478 Construction Services/ Renovation</t>
  </si>
  <si>
    <t>18100:Land Improvements</t>
  </si>
  <si>
    <t>SC0479</t>
  </si>
  <si>
    <t>SC0479 Law Enforcement Equipment</t>
  </si>
  <si>
    <t>18700:Equipment</t>
  </si>
  <si>
    <t>SC0480</t>
  </si>
  <si>
    <t>SC0480 IT Networking &amp; Telecommunication Infrastructure Repairs &amp; Maintenance</t>
  </si>
  <si>
    <t>SC0481</t>
  </si>
  <si>
    <t>SC0481 Professional Training &amp; Development</t>
  </si>
  <si>
    <t>SC0482</t>
  </si>
  <si>
    <t>SC0482 Heights Room Rent</t>
  </si>
  <si>
    <t>20510:  Heights Spring/Fall/Summer</t>
  </si>
  <si>
    <t>SC0483</t>
  </si>
  <si>
    <t>SC0483 Heights Damages</t>
  </si>
  <si>
    <t>20520:  Heights Damages</t>
  </si>
  <si>
    <t>SC0484</t>
  </si>
  <si>
    <t>SC0484 Heights Dining Lease</t>
  </si>
  <si>
    <t>60220:  Space Rental</t>
  </si>
  <si>
    <t>SC0485</t>
  </si>
  <si>
    <t>SC0485 Bond Principal Payments (Ad Hoc Payment Usage Only)</t>
  </si>
  <si>
    <t>11110:Rental Pledge Account</t>
  </si>
  <si>
    <t>SC0486</t>
  </si>
  <si>
    <t>SC0486 Other Debt Payment (Ad Hoc Payment Usage Only)</t>
  </si>
  <si>
    <t>25000:Long term debt Current</t>
  </si>
  <si>
    <t>SC0487</t>
  </si>
  <si>
    <t>SC0487 Debt Earning/Saving Credit (Ad Hoc Payment Usage Only)</t>
  </si>
  <si>
    <t>SC0488</t>
  </si>
  <si>
    <t>SC0488 Registration - Travel</t>
  </si>
  <si>
    <t>SC0490</t>
  </si>
  <si>
    <t>SC0490 Classroom Materials &amp; Supplies</t>
  </si>
  <si>
    <t>Spend Category</t>
  </si>
  <si>
    <t>Commodity Code Description</t>
  </si>
  <si>
    <t>Allocate Freight</t>
  </si>
  <si>
    <t>Allocate Other Charges</t>
  </si>
  <si>
    <t>Spend Category Approver</t>
  </si>
  <si>
    <t>UNSPSC Mapping</t>
  </si>
  <si>
    <t>Commodity Code</t>
  </si>
  <si>
    <t>Ad Hoc Payment Usage</t>
  </si>
  <si>
    <t>Spend Category is Tracked</t>
  </si>
  <si>
    <t>IRS 1099 MISC Category</t>
  </si>
  <si>
    <t>Spend Category Hierarchy</t>
  </si>
  <si>
    <t>SCH Ref ID</t>
  </si>
  <si>
    <t>Top Level Spend Category Hierarchies</t>
  </si>
  <si>
    <t>Spend Category In Use</t>
  </si>
  <si>
    <t>Default Asset Class</t>
  </si>
  <si>
    <t>Default Asset Type</t>
  </si>
  <si>
    <t>Intangible</t>
  </si>
  <si>
    <t>Lease</t>
  </si>
  <si>
    <t>SC0001</t>
  </si>
  <si>
    <t>Budget Pool - General Operating</t>
  </si>
  <si>
    <t>Box 7: Nonemployee compensation</t>
  </si>
  <si>
    <t>SCH_APR_Catering_Services_and_Fees</t>
  </si>
  <si>
    <t>All MSU Spend Categories</t>
  </si>
  <si>
    <t>SC0002</t>
  </si>
  <si>
    <t>SC0003</t>
  </si>
  <si>
    <t>SC0004</t>
  </si>
  <si>
    <t>Bradley Demo</t>
  </si>
  <si>
    <t>SCH_APR_Materials_Supplies</t>
  </si>
  <si>
    <t>SC0005</t>
  </si>
  <si>
    <t>SC0006</t>
  </si>
  <si>
    <t>SCH_APR_Clothing</t>
  </si>
  <si>
    <t>SC0007</t>
  </si>
  <si>
    <t>SC0008</t>
  </si>
  <si>
    <t>SCH_APR_Rental</t>
  </si>
  <si>
    <t>SC0009</t>
  </si>
  <si>
    <t>SC0010</t>
  </si>
  <si>
    <t>Candace Fleming
Jeff Giacobbe
Summer Jones</t>
  </si>
  <si>
    <t>SCH_APR_Software_Licenses_and_Fees</t>
  </si>
  <si>
    <t>Software &amp; Licenses</t>
  </si>
  <si>
    <t>Depreciable</t>
  </si>
  <si>
    <t>SC0011</t>
  </si>
  <si>
    <t>SC0012</t>
  </si>
  <si>
    <t>SC0013</t>
  </si>
  <si>
    <t>SC0014</t>
  </si>
  <si>
    <t>SCH_APR_Construction_Services</t>
  </si>
  <si>
    <t>Building Improvements</t>
  </si>
  <si>
    <t>SC0015</t>
  </si>
  <si>
    <t>SC0016</t>
  </si>
  <si>
    <t>SC0017</t>
  </si>
  <si>
    <t>SC0018</t>
  </si>
  <si>
    <t>SC0019</t>
  </si>
  <si>
    <t>SC0020</t>
  </si>
  <si>
    <t>SC0021</t>
  </si>
  <si>
    <t>Landscaping</t>
  </si>
  <si>
    <t>SC0022</t>
  </si>
  <si>
    <t>SC0023</t>
  </si>
  <si>
    <t>SC0024</t>
  </si>
  <si>
    <t>SC0025</t>
  </si>
  <si>
    <t>SCH_APR_Construction_Consulting_Services</t>
  </si>
  <si>
    <t>SC0026</t>
  </si>
  <si>
    <t>SCH_APR_Services_and_Fees</t>
  </si>
  <si>
    <t>SC0027</t>
  </si>
  <si>
    <t>SC0028</t>
  </si>
  <si>
    <t>SCH_APR_Repair_Maintenance_Services</t>
  </si>
  <si>
    <t>SC0029</t>
  </si>
  <si>
    <t>SC0030</t>
  </si>
  <si>
    <t>SCH_APR_Employee_Professional_Development_Training</t>
  </si>
  <si>
    <t>SC0031</t>
  </si>
  <si>
    <t>SCH_APR_Construction_Environmental_Services</t>
  </si>
  <si>
    <t>SC0032</t>
  </si>
  <si>
    <t>SC0033</t>
  </si>
  <si>
    <t>SC0034</t>
  </si>
  <si>
    <t>Budget Pool - Equipment and Capital Expense</t>
  </si>
  <si>
    <t>SCH_APR_Equipment</t>
  </si>
  <si>
    <t>Major Equipment</t>
  </si>
  <si>
    <t>SC0035</t>
  </si>
  <si>
    <t>Other Equipment</t>
  </si>
  <si>
    <t>SC0036</t>
  </si>
  <si>
    <t>Office Equipment</t>
  </si>
  <si>
    <t>SC0037</t>
  </si>
  <si>
    <t>Maintenance Equipment</t>
  </si>
  <si>
    <t>SC0038</t>
  </si>
  <si>
    <t>SC0039</t>
  </si>
  <si>
    <t>SC0040</t>
  </si>
  <si>
    <t>SC0041</t>
  </si>
  <si>
    <t>SC0042</t>
  </si>
  <si>
    <t>SC0043</t>
  </si>
  <si>
    <t>SC0044</t>
  </si>
  <si>
    <t>Electrical Equipment</t>
  </si>
  <si>
    <t>SC0045</t>
  </si>
  <si>
    <t>HVAC Equipment</t>
  </si>
  <si>
    <t>SC0046</t>
  </si>
  <si>
    <t>Scientific and Lab Equipment</t>
  </si>
  <si>
    <t>SC0047</t>
  </si>
  <si>
    <t>SC0048</t>
  </si>
  <si>
    <t>SC0049</t>
  </si>
  <si>
    <t>SC0050</t>
  </si>
  <si>
    <t>Audiovisual Equipment</t>
  </si>
  <si>
    <t>SC0051</t>
  </si>
  <si>
    <t>SC0052</t>
  </si>
  <si>
    <t>SC0053</t>
  </si>
  <si>
    <t>Musical Equipment</t>
  </si>
  <si>
    <t>SC0054</t>
  </si>
  <si>
    <t>Athletic Equipment</t>
  </si>
  <si>
    <t>SC0055</t>
  </si>
  <si>
    <t>SC0056</t>
  </si>
  <si>
    <t>SC0057</t>
  </si>
  <si>
    <t>Supplier Link Commodity Code Mapping  43211500 - 43211599</t>
  </si>
  <si>
    <t>SCH_APR_Computer_Equipment</t>
  </si>
  <si>
    <t>SC0058</t>
  </si>
  <si>
    <t>SC0059</t>
  </si>
  <si>
    <t>IT Equipment</t>
  </si>
  <si>
    <t>SC0060</t>
  </si>
  <si>
    <t>SC0061</t>
  </si>
  <si>
    <t>SC0062</t>
  </si>
  <si>
    <t>SC0063</t>
  </si>
  <si>
    <t>Budget Pool - Food and Dining Services</t>
  </si>
  <si>
    <t>SCH_APR_Food_Dining_Services</t>
  </si>
  <si>
    <t>SC0064</t>
  </si>
  <si>
    <t>SCH_APR_Furniture_Fixtures</t>
  </si>
  <si>
    <t>SC0065</t>
  </si>
  <si>
    <t>SC0066</t>
  </si>
  <si>
    <t>SC0067</t>
  </si>
  <si>
    <t>SC0068</t>
  </si>
  <si>
    <t>SC0069</t>
  </si>
  <si>
    <t>SC0070</t>
  </si>
  <si>
    <t>Box 3: Other income</t>
  </si>
  <si>
    <t>SC0071</t>
  </si>
  <si>
    <t>SC0072</t>
  </si>
  <si>
    <t>SCH_APR_Information_Technology_Hard/Software_Support</t>
  </si>
  <si>
    <t>SC0073</t>
  </si>
  <si>
    <t>SC0075</t>
  </si>
  <si>
    <t>Leased Equipment</t>
  </si>
  <si>
    <t>SC0076</t>
  </si>
  <si>
    <t>SC0077</t>
  </si>
  <si>
    <t>Budget Pool - Travel</t>
  </si>
  <si>
    <t>SCH_APR_Travel</t>
  </si>
  <si>
    <t>SC0078</t>
  </si>
  <si>
    <t>SC0079 Equipment Repair &amp; Maintenance Services</t>
  </si>
  <si>
    <t>SC0079</t>
  </si>
  <si>
    <t>SC0080</t>
  </si>
  <si>
    <t>SC0082</t>
  </si>
  <si>
    <t>SC0083</t>
  </si>
  <si>
    <t>SC0084</t>
  </si>
  <si>
    <t>SC0085</t>
  </si>
  <si>
    <t>SC0086 Access Control Repair Services</t>
  </si>
  <si>
    <t>SC0086</t>
  </si>
  <si>
    <t>SC0087</t>
  </si>
  <si>
    <t>SC0088</t>
  </si>
  <si>
    <t>SC0089</t>
  </si>
  <si>
    <t>SC0090</t>
  </si>
  <si>
    <t>SC0091</t>
  </si>
  <si>
    <t>SC0092</t>
  </si>
  <si>
    <t>SC0093</t>
  </si>
  <si>
    <t>SC0094</t>
  </si>
  <si>
    <t>SC0095</t>
  </si>
  <si>
    <t>SC0096</t>
  </si>
  <si>
    <t>SC0097</t>
  </si>
  <si>
    <t>SC0098</t>
  </si>
  <si>
    <t>SC0099 Pool Repairs &amp; Mainteance Services</t>
  </si>
  <si>
    <t>SC0099</t>
  </si>
  <si>
    <t>SC0100</t>
  </si>
  <si>
    <t>SC0101</t>
  </si>
  <si>
    <t>SC0102</t>
  </si>
  <si>
    <t>SCH_APR_Maintenance_Supplies</t>
  </si>
  <si>
    <t>SC0103</t>
  </si>
  <si>
    <t>SC0104</t>
  </si>
  <si>
    <t>SC0105</t>
  </si>
  <si>
    <t>SC0106</t>
  </si>
  <si>
    <t>SC0107</t>
  </si>
  <si>
    <t>SC0108</t>
  </si>
  <si>
    <t>SC0109</t>
  </si>
  <si>
    <t>SC0110</t>
  </si>
  <si>
    <t>SC0111</t>
  </si>
  <si>
    <t>SC0112</t>
  </si>
  <si>
    <t>SC0113</t>
  </si>
  <si>
    <t>SC0114</t>
  </si>
  <si>
    <t>SC0115</t>
  </si>
  <si>
    <t>SC0116</t>
  </si>
  <si>
    <t>Budget Pool - Advertising and Marketing</t>
  </si>
  <si>
    <t>SCH_APR_Advertising_and_Marketing</t>
  </si>
  <si>
    <t>SC0117</t>
  </si>
  <si>
    <t>SC0118</t>
  </si>
  <si>
    <t>Debra Morella</t>
  </si>
  <si>
    <t>SC0119</t>
  </si>
  <si>
    <t>SC0120</t>
  </si>
  <si>
    <t>SC0121</t>
  </si>
  <si>
    <t>SC0122</t>
  </si>
  <si>
    <t>SC0123</t>
  </si>
  <si>
    <t>SCH_APR_Memberships/Dues_Subscriptions</t>
  </si>
  <si>
    <t>SC0124</t>
  </si>
  <si>
    <t>SC0126</t>
  </si>
  <si>
    <t>SC0127 Books</t>
  </si>
  <si>
    <t>SCH_APR_Postage_Delivery</t>
  </si>
  <si>
    <t>SC0129</t>
  </si>
  <si>
    <t>SC0130</t>
  </si>
  <si>
    <t>SCH_APR_Student_Prizes/Awards/Stipends</t>
  </si>
  <si>
    <t>SC0132</t>
  </si>
  <si>
    <t>SC0133</t>
  </si>
  <si>
    <t>SC0134</t>
  </si>
  <si>
    <t>SC0135</t>
  </si>
  <si>
    <t>SC0136</t>
  </si>
  <si>
    <t>SC0137</t>
  </si>
  <si>
    <t>SC0138</t>
  </si>
  <si>
    <t>Box 1: Rents</t>
  </si>
  <si>
    <t>SC0140</t>
  </si>
  <si>
    <t>SC0141</t>
  </si>
  <si>
    <t>Box 2: Royalties</t>
  </si>
  <si>
    <t>SC0142</t>
  </si>
  <si>
    <t>SC0143</t>
  </si>
  <si>
    <t>SC0144</t>
  </si>
  <si>
    <t>SC0145</t>
  </si>
  <si>
    <t>SC0146</t>
  </si>
  <si>
    <t>SC0147</t>
  </si>
  <si>
    <t>SC0148</t>
  </si>
  <si>
    <t>SC0149</t>
  </si>
  <si>
    <t>SC0150</t>
  </si>
  <si>
    <t>SC0151</t>
  </si>
  <si>
    <t>SC0152</t>
  </si>
  <si>
    <t>SC0153</t>
  </si>
  <si>
    <t>Box 6: Medical and health care payments</t>
  </si>
  <si>
    <t>SC0154</t>
  </si>
  <si>
    <t>SC0155</t>
  </si>
  <si>
    <t>SC0156</t>
  </si>
  <si>
    <t>SC0157</t>
  </si>
  <si>
    <t>SC0158</t>
  </si>
  <si>
    <t>SC0159</t>
  </si>
  <si>
    <t>SC0160</t>
  </si>
  <si>
    <t>SC0161</t>
  </si>
  <si>
    <t>SC0162</t>
  </si>
  <si>
    <t>Box 14: Gross proceeds paid to an attorney</t>
  </si>
  <si>
    <t>SC0163</t>
  </si>
  <si>
    <t>SC0164</t>
  </si>
  <si>
    <t>Budget Pool - Utilities</t>
  </si>
  <si>
    <t>SCH_APR_Utilities</t>
  </si>
  <si>
    <t>SC0165</t>
  </si>
  <si>
    <t>SC0166</t>
  </si>
  <si>
    <t>Budget Pool - Financial Aid</t>
  </si>
  <si>
    <t>SC0167</t>
  </si>
  <si>
    <t>Budget Pool - Debt Service</t>
  </si>
  <si>
    <t>SCH_APR_Interest_Expense</t>
  </si>
  <si>
    <t>SC0168</t>
  </si>
  <si>
    <t>SC0169</t>
  </si>
  <si>
    <t>SC0170</t>
  </si>
  <si>
    <t>SC0171</t>
  </si>
  <si>
    <t>Supplier Link Commodity Code Mapping  44120000 - 44120000</t>
  </si>
  <si>
    <t>SC0173</t>
  </si>
  <si>
    <t>SC0174</t>
  </si>
  <si>
    <t>SC0175</t>
  </si>
  <si>
    <t>SC0176</t>
  </si>
  <si>
    <t>SC0177</t>
  </si>
  <si>
    <t>SC0178</t>
  </si>
  <si>
    <t>SC0179</t>
  </si>
  <si>
    <t>SC0180</t>
  </si>
  <si>
    <t>SC0181</t>
  </si>
  <si>
    <t>SC0182</t>
  </si>
  <si>
    <t>SC0183</t>
  </si>
  <si>
    <t>SC0184</t>
  </si>
  <si>
    <t>SC0185</t>
  </si>
  <si>
    <t>SC0186</t>
  </si>
  <si>
    <t>SC0187</t>
  </si>
  <si>
    <t>SC0188</t>
  </si>
  <si>
    <t>SC0189</t>
  </si>
  <si>
    <t>SC0190</t>
  </si>
  <si>
    <t>SC0191</t>
  </si>
  <si>
    <t>SCH_APR_Taxes</t>
  </si>
  <si>
    <t>SC0192</t>
  </si>
  <si>
    <t>SC0193</t>
  </si>
  <si>
    <t>SCH_APR_Controller's_Use_Only</t>
  </si>
  <si>
    <t>SC0194 Soil Withholding payments</t>
  </si>
  <si>
    <t>SC0194</t>
  </si>
  <si>
    <t>SC0195</t>
  </si>
  <si>
    <t>SC0196</t>
  </si>
  <si>
    <t>SC0197</t>
  </si>
  <si>
    <t>SC0198</t>
  </si>
  <si>
    <t>SC0199</t>
  </si>
  <si>
    <t>SC0200</t>
  </si>
  <si>
    <t>Budget Pool - Internal Chargeback</t>
  </si>
  <si>
    <t>SCH_APR_Internal_Expense/Cost_Allocated</t>
  </si>
  <si>
    <t>SC0201</t>
  </si>
  <si>
    <t>SC0202</t>
  </si>
  <si>
    <t>SC0203</t>
  </si>
  <si>
    <t>SC0204</t>
  </si>
  <si>
    <t>SC0205</t>
  </si>
  <si>
    <t>SC0206</t>
  </si>
  <si>
    <t>SC0207</t>
  </si>
  <si>
    <t>SC0208</t>
  </si>
  <si>
    <t>SC0209</t>
  </si>
  <si>
    <t>SC0210</t>
  </si>
  <si>
    <t>SC0211</t>
  </si>
  <si>
    <t>SCH_APR_Administrative_Cost</t>
  </si>
  <si>
    <t>SC0212</t>
  </si>
  <si>
    <t>SC0213</t>
  </si>
  <si>
    <t>SCH_APR_Student_Waivers</t>
  </si>
  <si>
    <t>SC0214</t>
  </si>
  <si>
    <t>SC0215</t>
  </si>
  <si>
    <t>SC0216</t>
  </si>
  <si>
    <t>SC0217</t>
  </si>
  <si>
    <t>SC0218</t>
  </si>
  <si>
    <t>SC0219</t>
  </si>
  <si>
    <t>SC0220</t>
  </si>
  <si>
    <t>SC0221</t>
  </si>
  <si>
    <t>SC0222</t>
  </si>
  <si>
    <t>SCH_APR_Student_Scholarships</t>
  </si>
  <si>
    <t>SC0223</t>
  </si>
  <si>
    <t>SC0224 NJ Department of Child Protection and Permanancy Waiver</t>
  </si>
  <si>
    <t>SC0224</t>
  </si>
  <si>
    <t>SC0225</t>
  </si>
  <si>
    <t>SC0226</t>
  </si>
  <si>
    <t>SC0227</t>
  </si>
  <si>
    <t>SC0228</t>
  </si>
  <si>
    <t>SC0229</t>
  </si>
  <si>
    <t>SC0230</t>
  </si>
  <si>
    <t>SC0231</t>
  </si>
  <si>
    <t>SC0232</t>
  </si>
  <si>
    <t>SC0233</t>
  </si>
  <si>
    <t>SC0234</t>
  </si>
  <si>
    <t>SC0235</t>
  </si>
  <si>
    <t>SC0236</t>
  </si>
  <si>
    <t>SC0237</t>
  </si>
  <si>
    <t>SC0238 Infrastructure</t>
  </si>
  <si>
    <t>SC0238</t>
  </si>
  <si>
    <t>Capital Assets</t>
  </si>
  <si>
    <t>SCH_APR_Capital_Assets</t>
  </si>
  <si>
    <t>SC0239 Building</t>
  </si>
  <si>
    <t>SC0239</t>
  </si>
  <si>
    <t>SC0240</t>
  </si>
  <si>
    <t>SC0241</t>
  </si>
  <si>
    <t>SCH_APR_Telecommunications</t>
  </si>
  <si>
    <t>SC0242</t>
  </si>
  <si>
    <t>SC0244</t>
  </si>
  <si>
    <t>SC0245</t>
  </si>
  <si>
    <t>SC0246</t>
  </si>
  <si>
    <t>SC0247</t>
  </si>
  <si>
    <t>SC0248</t>
  </si>
  <si>
    <t>SC0249</t>
  </si>
  <si>
    <t>SC0250</t>
  </si>
  <si>
    <t>SC0251</t>
  </si>
  <si>
    <t>SC0252</t>
  </si>
  <si>
    <t>Vehicle (Passenger)</t>
  </si>
  <si>
    <t>SC0253</t>
  </si>
  <si>
    <t>SC0254</t>
  </si>
  <si>
    <t>SC0255</t>
  </si>
  <si>
    <t>SC0256</t>
  </si>
  <si>
    <t>SC0257</t>
  </si>
  <si>
    <t>SC0258</t>
  </si>
  <si>
    <t>SC0259</t>
  </si>
  <si>
    <t>SC0260</t>
  </si>
  <si>
    <t>SCH_APR_Grant_Other</t>
  </si>
  <si>
    <t>SC0263</t>
  </si>
  <si>
    <t>SC0264</t>
  </si>
  <si>
    <t>SC0265 Indirect Cost</t>
  </si>
  <si>
    <t>SC0265</t>
  </si>
  <si>
    <t>SC0266</t>
  </si>
  <si>
    <t>SC0267 Mandatory Transfer Debt Service</t>
  </si>
  <si>
    <t>SC0267</t>
  </si>
  <si>
    <t>SC0268 Non-Mandatory Transfer</t>
  </si>
  <si>
    <t>SC0268</t>
  </si>
  <si>
    <t>SC0269 Capital Project Transfers</t>
  </si>
  <si>
    <t>SC0269</t>
  </si>
  <si>
    <t>SC0270 Operating Reserve</t>
  </si>
  <si>
    <t>SC0270</t>
  </si>
  <si>
    <t>Budget Use Only</t>
  </si>
  <si>
    <t>SCH_APR_Budget_Use_Only</t>
  </si>
  <si>
    <t>SC0271 Carryforward Reserve</t>
  </si>
  <si>
    <t>SC0271</t>
  </si>
  <si>
    <t>SC0272 Unallocated Budget</t>
  </si>
  <si>
    <t>SC0272</t>
  </si>
  <si>
    <t>SC0273 Departmental Reserve</t>
  </si>
  <si>
    <t>SC0273</t>
  </si>
  <si>
    <t>SC0274 Capital Project Escalation</t>
  </si>
  <si>
    <t>SC0274</t>
  </si>
  <si>
    <t>Capital Projects Budget Use Only</t>
  </si>
  <si>
    <t>SCH_APR_Capital_Projects_Budget_Use_Only</t>
  </si>
  <si>
    <t>SC0275 Capital Project Contingencies</t>
  </si>
  <si>
    <t>SC0275</t>
  </si>
  <si>
    <t>SC0276 Capital Project Unallocated Budget</t>
  </si>
  <si>
    <t>SC0276</t>
  </si>
  <si>
    <t>SC0277</t>
  </si>
  <si>
    <t>SC0278</t>
  </si>
  <si>
    <t>SC0279</t>
  </si>
  <si>
    <t>SC0280</t>
  </si>
  <si>
    <t>SCH_APR_Refunds</t>
  </si>
  <si>
    <t>SC0281 Compensated Absenses Sick Pay</t>
  </si>
  <si>
    <t>SC0281</t>
  </si>
  <si>
    <t>SC0282 Compensated Absenses Vacation</t>
  </si>
  <si>
    <t>SC0282</t>
  </si>
  <si>
    <t>SC0283 Clothing Allowance</t>
  </si>
  <si>
    <t>SC0283</t>
  </si>
  <si>
    <t>Fringe Benefits</t>
  </si>
  <si>
    <t>SCH_APR_Fringe_Benefits</t>
  </si>
  <si>
    <t>SC0284</t>
  </si>
  <si>
    <t>SC0285 Banner Cash Clearing</t>
  </si>
  <si>
    <t>SC0285</t>
  </si>
  <si>
    <t>SC0286</t>
  </si>
  <si>
    <t>SC0287</t>
  </si>
  <si>
    <t>SC0288</t>
  </si>
  <si>
    <t>SC0289</t>
  </si>
  <si>
    <t>SC0290</t>
  </si>
  <si>
    <t>SC0291</t>
  </si>
  <si>
    <t>SC0292</t>
  </si>
  <si>
    <t>SC0293 Building Improvements</t>
  </si>
  <si>
    <t>SC0293</t>
  </si>
  <si>
    <t>SC0294 Major Equipment</t>
  </si>
  <si>
    <t>SC0294</t>
  </si>
  <si>
    <t>SC0295 Capital Leases - IT Equipment prior to GASB 75</t>
  </si>
  <si>
    <t>SC0295</t>
  </si>
  <si>
    <t>SC0296 Land Improvements</t>
  </si>
  <si>
    <t>SC0296</t>
  </si>
  <si>
    <t>SC0297 Landscaping</t>
  </si>
  <si>
    <t>SC0297</t>
  </si>
  <si>
    <t>SC0298 Leasehold Improvements</t>
  </si>
  <si>
    <t>SC0298</t>
  </si>
  <si>
    <t>SC0299 Land</t>
  </si>
  <si>
    <t>SC0299</t>
  </si>
  <si>
    <t>SC0300</t>
  </si>
  <si>
    <t>SC0301 403(b) Plan 2106</t>
  </si>
  <si>
    <t>SC0301</t>
  </si>
  <si>
    <t>SC0302 403(b) Plan 2168</t>
  </si>
  <si>
    <t>SC0302</t>
  </si>
  <si>
    <t>SC0303 ABP Pension - Life</t>
  </si>
  <si>
    <t>SC0303</t>
  </si>
  <si>
    <t>SC0304 ABP Plan 2105</t>
  </si>
  <si>
    <t>SC0304</t>
  </si>
  <si>
    <t>SC0305 ACH Returns</t>
  </si>
  <si>
    <t>SC0305</t>
  </si>
  <si>
    <t>SC0306 Couch Agency</t>
  </si>
  <si>
    <t>SC0306</t>
  </si>
  <si>
    <t>SC0307 DCRP Pension Plan</t>
  </si>
  <si>
    <t>SC0307</t>
  </si>
  <si>
    <t>SC0308 Deferred Compensation</t>
  </si>
  <si>
    <t>SC0308</t>
  </si>
  <si>
    <t>SC0309 Dental Insurance</t>
  </si>
  <si>
    <t>SC0309</t>
  </si>
  <si>
    <t>SC0310 Federal Levy on Wages</t>
  </si>
  <si>
    <t>SC0310</t>
  </si>
  <si>
    <t>SC0311 Federal Tax</t>
  </si>
  <si>
    <t>SC0311</t>
  </si>
  <si>
    <t>Payroll</t>
  </si>
  <si>
    <t>SCH_APR_Payroll</t>
  </si>
  <si>
    <t>SC0312 FICA Medicare</t>
  </si>
  <si>
    <t>SC0312</t>
  </si>
  <si>
    <t>SC0313 FICA Social Security</t>
  </si>
  <si>
    <t>SC0313</t>
  </si>
  <si>
    <t>SC0314 Flexible Spending Account</t>
  </si>
  <si>
    <t>SC0314</t>
  </si>
  <si>
    <t>SC0315 Garnishments</t>
  </si>
  <si>
    <t>SC0315</t>
  </si>
  <si>
    <t>SC0316 Health Insurance</t>
  </si>
  <si>
    <t>SC0316</t>
  </si>
  <si>
    <t>SC0317 Healthcare Spending Account</t>
  </si>
  <si>
    <t>SC0317</t>
  </si>
  <si>
    <t>SC0318 MSU Foundation Contribution</t>
  </si>
  <si>
    <t>SC0318</t>
  </si>
  <si>
    <t>SC0319 New Jersey Income Tax</t>
  </si>
  <si>
    <t>SC0319</t>
  </si>
  <si>
    <t>SC0320 New Jersey SUI SDI</t>
  </si>
  <si>
    <t>SC0320</t>
  </si>
  <si>
    <t>SC0321 New Jersey Transporation Pass</t>
  </si>
  <si>
    <t>SC0321</t>
  </si>
  <si>
    <t>SC0322 Payroll</t>
  </si>
  <si>
    <t>SC0322</t>
  </si>
  <si>
    <t>SC0323 Pennsylvania Income Tax</t>
  </si>
  <si>
    <t>SC0323</t>
  </si>
  <si>
    <t>SC0324 PERS Pension Plan</t>
  </si>
  <si>
    <t>SC0324</t>
  </si>
  <si>
    <t>SC0325 PERS Pension Plan - Employer Share</t>
  </si>
  <si>
    <t>SC0325</t>
  </si>
  <si>
    <t>SC0326 PFRS Pension Plan</t>
  </si>
  <si>
    <t>SC0326</t>
  </si>
  <si>
    <t>SC0327 PFRS Pension Plan - Employer Share</t>
  </si>
  <si>
    <t>SC0327</t>
  </si>
  <si>
    <t>SC0328 Prescription Plan</t>
  </si>
  <si>
    <t>SC0328</t>
  </si>
  <si>
    <t>SC0329 Roth 457</t>
  </si>
  <si>
    <t>SC0329</t>
  </si>
  <si>
    <t>SC0330 Supplemental Pension - TIAA</t>
  </si>
  <si>
    <t>SC0330</t>
  </si>
  <si>
    <t>SC0331 Union - CWA</t>
  </si>
  <si>
    <t>SC0331</t>
  </si>
  <si>
    <t>SC0332 Union - Other</t>
  </si>
  <si>
    <t>SC0332</t>
  </si>
  <si>
    <t>SC0333 Union Dues - AFSCME</t>
  </si>
  <si>
    <t>SC0333</t>
  </si>
  <si>
    <t>SC0334 Union Dues - AFT</t>
  </si>
  <si>
    <t>SC0334</t>
  </si>
  <si>
    <t>SC0335 Union Dues - AFT Adjunct</t>
  </si>
  <si>
    <t>SC0335</t>
  </si>
  <si>
    <t>SC0336 Union Dues - CWA</t>
  </si>
  <si>
    <t>SC0336</t>
  </si>
  <si>
    <t>SC0337 Union Dues - IFPTE</t>
  </si>
  <si>
    <t>SC0337</t>
  </si>
  <si>
    <t>SC0338 Union Dues - NJLESA</t>
  </si>
  <si>
    <t>SC0338</t>
  </si>
  <si>
    <t>SC0339 Union Dues - NJSOLEA</t>
  </si>
  <si>
    <t>SC0339</t>
  </si>
  <si>
    <t>SC0340 Union Dues - PBA</t>
  </si>
  <si>
    <t>SC0340</t>
  </si>
  <si>
    <t>SC0341 United Way Contributions</t>
  </si>
  <si>
    <t>SC0341</t>
  </si>
  <si>
    <t>SC0342</t>
  </si>
  <si>
    <t>SC0343 Manager Pay Advance</t>
  </si>
  <si>
    <t>SC0343</t>
  </si>
  <si>
    <t>SC0345 Meals Faculty and Staff</t>
  </si>
  <si>
    <t>SC0345</t>
  </si>
  <si>
    <t>SC0346</t>
  </si>
  <si>
    <t>SC0347 Blue Cross Blue Shield Prescription</t>
  </si>
  <si>
    <t>SC0347</t>
  </si>
  <si>
    <t>SC0348</t>
  </si>
  <si>
    <t>SC0349</t>
  </si>
  <si>
    <t>SC0350</t>
  </si>
  <si>
    <t>SC0351</t>
  </si>
  <si>
    <t>SC0352</t>
  </si>
  <si>
    <t>SC0353 Fringe Benefits</t>
  </si>
  <si>
    <t>SC0353</t>
  </si>
  <si>
    <t>SC0354</t>
  </si>
  <si>
    <t>SC0355 Vision Care Reimbursement</t>
  </si>
  <si>
    <t>SC0355</t>
  </si>
  <si>
    <t>SC0356 Workers Compensation</t>
  </si>
  <si>
    <t>SC0356</t>
  </si>
  <si>
    <t>SC0358 Lump Sum Sick Payout</t>
  </si>
  <si>
    <t>SC0358</t>
  </si>
  <si>
    <t>SC0359 Fringe Benefits - GASB 68</t>
  </si>
  <si>
    <t>SC0359</t>
  </si>
  <si>
    <t>SC0360</t>
  </si>
  <si>
    <t>SC0361</t>
  </si>
  <si>
    <t>SC0362</t>
  </si>
  <si>
    <t>SC0363</t>
  </si>
  <si>
    <t>SC0364</t>
  </si>
  <si>
    <t>SC0365 Fringe Benefit True Up Adjustment</t>
  </si>
  <si>
    <t>SC0365</t>
  </si>
  <si>
    <t>SC0366</t>
  </si>
  <si>
    <t>SC0367</t>
  </si>
  <si>
    <t>SC0368</t>
  </si>
  <si>
    <t>SC0369</t>
  </si>
  <si>
    <t>SC0370</t>
  </si>
  <si>
    <t>SC0371</t>
  </si>
  <si>
    <t>SC0372 IT Services &amp; Major IT Equipment Repairs &amp; Maintenance Services</t>
  </si>
  <si>
    <t>SC0372</t>
  </si>
  <si>
    <t>SC0373</t>
  </si>
  <si>
    <t>SC0374</t>
  </si>
  <si>
    <t>SC0375</t>
  </si>
  <si>
    <t>SC0376</t>
  </si>
  <si>
    <t>SC0377</t>
  </si>
  <si>
    <t>SC0378</t>
  </si>
  <si>
    <t>SC0379</t>
  </si>
  <si>
    <t>SC0381</t>
  </si>
  <si>
    <t>SC0382</t>
  </si>
  <si>
    <t>SC0383</t>
  </si>
  <si>
    <t>SC0384</t>
  </si>
  <si>
    <t>SC0385</t>
  </si>
  <si>
    <t>SC0386C Other Supplies- Conversion Only</t>
  </si>
  <si>
    <t>SC0386C</t>
  </si>
  <si>
    <t>SC0387C Maintenance Supplies- Conversion Only</t>
  </si>
  <si>
    <t>SC0387C</t>
  </si>
  <si>
    <t>SC0388C Consulting Services - Conversion Only</t>
  </si>
  <si>
    <t>SC0388C</t>
  </si>
  <si>
    <t>SC0389C Printing and Promo Non Marketing -Conversion Only</t>
  </si>
  <si>
    <t>SC0389C</t>
  </si>
  <si>
    <t>SC0390C Advertising and Marketing- Conversion Only</t>
  </si>
  <si>
    <t>SC0390C</t>
  </si>
  <si>
    <t>SC0391C Other Major Equipment- Conversion Only</t>
  </si>
  <si>
    <t>SC0391C</t>
  </si>
  <si>
    <t>SC0392 NJ Earned Sick Leave - Federal Work Study</t>
  </si>
  <si>
    <t>SC0392</t>
  </si>
  <si>
    <t>SC0393 Escheatment Expense</t>
  </si>
  <si>
    <t>SC0393</t>
  </si>
  <si>
    <t>SC0394</t>
  </si>
  <si>
    <t>SC0395  Faculty- Tenure/Tt</t>
  </si>
  <si>
    <t>SC0395</t>
  </si>
  <si>
    <t>SC0396	 Librarians</t>
  </si>
  <si>
    <t>SC0396</t>
  </si>
  <si>
    <t>SC0397	 Temporary Faculty</t>
  </si>
  <si>
    <t>SC0397</t>
  </si>
  <si>
    <t>SC0398	 Instructional Specialists</t>
  </si>
  <si>
    <t>SC0398</t>
  </si>
  <si>
    <t>SC0399	 Clinical Specialists</t>
  </si>
  <si>
    <t>SC0399</t>
  </si>
  <si>
    <t>SC0400	 Artist In Residence</t>
  </si>
  <si>
    <t>SC0400</t>
  </si>
  <si>
    <t>SC0401	Adjuncts</t>
  </si>
  <si>
    <t>SC0401</t>
  </si>
  <si>
    <t>SC0402	Administration - Executive</t>
  </si>
  <si>
    <t>SC0402</t>
  </si>
  <si>
    <t>SC0403	Managers</t>
  </si>
  <si>
    <t>SC0403</t>
  </si>
  <si>
    <t>SC0404	Professional Staff</t>
  </si>
  <si>
    <t>SC0404</t>
  </si>
  <si>
    <t>SC0405	Post Doctoral Researcher</t>
  </si>
  <si>
    <t>SC0405</t>
  </si>
  <si>
    <t>SC0406	Administrative Support</t>
  </si>
  <si>
    <t>SC0406</t>
  </si>
  <si>
    <t>SC0407 Food Service Staff</t>
  </si>
  <si>
    <t>SC0407</t>
  </si>
  <si>
    <t>SC0408	Housekeepers</t>
  </si>
  <si>
    <t>SC0408</t>
  </si>
  <si>
    <t>SC0409	Skilled Crafts</t>
  </si>
  <si>
    <t>SC0409</t>
  </si>
  <si>
    <t>SC0410	Mechanical Equip Specialist</t>
  </si>
  <si>
    <t>SC0410</t>
  </si>
  <si>
    <t>SC0411	Grounds Crew</t>
  </si>
  <si>
    <t>SC0411</t>
  </si>
  <si>
    <t>SC0412	Police</t>
  </si>
  <si>
    <t>SC0412</t>
  </si>
  <si>
    <t>SC0413	Student Employee - Ug</t>
  </si>
  <si>
    <t>SC0413</t>
  </si>
  <si>
    <t>SC0414	Student Employee - Grad</t>
  </si>
  <si>
    <t>SC0414</t>
  </si>
  <si>
    <t>SC0415	Temporary Employees</t>
  </si>
  <si>
    <t>SC0415</t>
  </si>
  <si>
    <t>SC0416	Graduate Assistantship</t>
  </si>
  <si>
    <t>SC0416</t>
  </si>
  <si>
    <t>SC0417	Sabbatical</t>
  </si>
  <si>
    <t>SC0417</t>
  </si>
  <si>
    <t>SC0418	Supplemental Pay-Instruction</t>
  </si>
  <si>
    <t>SC0418</t>
  </si>
  <si>
    <t>SC0419	Supplementalpay-Noninstruction</t>
  </si>
  <si>
    <t>SC0419</t>
  </si>
  <si>
    <t>SC0420	Mentors To Student Teachers</t>
  </si>
  <si>
    <t>SC0420</t>
  </si>
  <si>
    <t>SC0421	Overtime</t>
  </si>
  <si>
    <t>SC0421</t>
  </si>
  <si>
    <t>SC0422	Overload</t>
  </si>
  <si>
    <t>SC0422</t>
  </si>
  <si>
    <t>SC0423  College Work Study</t>
  </si>
  <si>
    <t>SC0423</t>
  </si>
  <si>
    <t>SC0424	ABP Plan 2105 ER</t>
  </si>
  <si>
    <t>SC0424</t>
  </si>
  <si>
    <t>SC0425	DCRP Pension Plan ER</t>
  </si>
  <si>
    <t>SC0425</t>
  </si>
  <si>
    <t>SC0426	Dental Insurance ER</t>
  </si>
  <si>
    <t>SC0426</t>
  </si>
  <si>
    <t>SC0427	FICA Medicare ER</t>
  </si>
  <si>
    <t>SC0427</t>
  </si>
  <si>
    <t>SC0428	FICA Social Security ER</t>
  </si>
  <si>
    <t>SC0428</t>
  </si>
  <si>
    <t>SC0429	Flexible Spending Account Health</t>
  </si>
  <si>
    <t>SC0429</t>
  </si>
  <si>
    <t>SC0430	Health Insurance ER</t>
  </si>
  <si>
    <t>SC0430</t>
  </si>
  <si>
    <t>SC0431	Prescription Plan ER</t>
  </si>
  <si>
    <t>SC0431</t>
  </si>
  <si>
    <t>SC0432C Payroll  - Conversion Only</t>
  </si>
  <si>
    <t>SC0432C</t>
  </si>
  <si>
    <t>SC0433C Fringe Benefits - Grant Conversion Only</t>
  </si>
  <si>
    <t>SC0433C</t>
  </si>
  <si>
    <t>SC0434C Salaries &amp; Wages - Grant Conversion Only</t>
  </si>
  <si>
    <t>SC0434C</t>
  </si>
  <si>
    <t>SC0435C Subawards - Grant Conversion Only</t>
  </si>
  <si>
    <t>SC0435C</t>
  </si>
  <si>
    <t>SC0436C Supplies / Other Operating Expense - Grant Conversion Only</t>
  </si>
  <si>
    <t>SC0436C</t>
  </si>
  <si>
    <t>SC0437C Contractual Services - Grant Conversion Only</t>
  </si>
  <si>
    <t>SC0437C</t>
  </si>
  <si>
    <t>SC0438C Travel Domestic - Grant Conversion Only</t>
  </si>
  <si>
    <t>SC0438C</t>
  </si>
  <si>
    <t>SC0439C Equipment - Grant Conversion Only</t>
  </si>
  <si>
    <t>SC0439C</t>
  </si>
  <si>
    <t>SC0440C Scholarships, Fellowships, Tuition - Grant Conversion Only</t>
  </si>
  <si>
    <t>SC0440C</t>
  </si>
  <si>
    <t>SC0441C Participant Costs - Grant Conversion Only</t>
  </si>
  <si>
    <t>SC0441C</t>
  </si>
  <si>
    <t>SC0442C Manual F&amp;A Adjustments - Grant Conversion Only</t>
  </si>
  <si>
    <t>SC0442C</t>
  </si>
  <si>
    <t>SC0443C Graduate Assistship - Grant Conversion Only</t>
  </si>
  <si>
    <t>SC0443C</t>
  </si>
  <si>
    <t>SC0444C Stipend - Grant Conversion Only</t>
  </si>
  <si>
    <t>SC0444C</t>
  </si>
  <si>
    <t>SC0445C Bonus - Grant Conversion Only</t>
  </si>
  <si>
    <t>SC0445C</t>
  </si>
  <si>
    <t>SC0446C Travel International - Grant Conversion Only</t>
  </si>
  <si>
    <t>SC0446C</t>
  </si>
  <si>
    <t>SC0447C Rental Costs - Grant Conversion Only</t>
  </si>
  <si>
    <t>SC0447C</t>
  </si>
  <si>
    <t>SC0448 Capital Leases - Offices</t>
  </si>
  <si>
    <t>SC0448</t>
  </si>
  <si>
    <t>Buildings (Original)</t>
  </si>
  <si>
    <t>SC0449 Post Employment Health GASB 75</t>
  </si>
  <si>
    <t>SC0449</t>
  </si>
  <si>
    <t>SC0450</t>
  </si>
  <si>
    <t>Budget Pool- Internal</t>
  </si>
  <si>
    <t>SC0484 Heights Dinning Lease</t>
  </si>
  <si>
    <t>SC0485 Bond Principal Payments</t>
  </si>
  <si>
    <t>SC0486 Other Debt Payment</t>
  </si>
  <si>
    <t>SC0487 Debt Earning/Saving Credit</t>
  </si>
  <si>
    <t>SC0489 Indirect Cost - Revenue Centers</t>
  </si>
  <si>
    <t>SC0489</t>
  </si>
  <si>
    <t>SC0490 Classroom Materials and Supplies</t>
  </si>
  <si>
    <t>SC0491 Parking Management Services</t>
  </si>
  <si>
    <t>SC0491</t>
  </si>
  <si>
    <t>SC0492 Department Clothing Purchases</t>
  </si>
  <si>
    <t>SC0492</t>
  </si>
  <si>
    <t>SC0493 Major Equipment Parts &amp; Supplies</t>
  </si>
  <si>
    <t>SC0493</t>
  </si>
  <si>
    <t>SC0494 Commuter Benefit Program</t>
  </si>
  <si>
    <t>SC0494</t>
  </si>
  <si>
    <t>SC999C Cash Conversion</t>
  </si>
  <si>
    <t>SC999C</t>
  </si>
  <si>
    <t>SPEND_CATEGORY-3-703</t>
  </si>
  <si>
    <t>DA_BUYER</t>
  </si>
  <si>
    <t>DA_Procure</t>
  </si>
  <si>
    <t>DA_Exp Usage</t>
  </si>
  <si>
    <t>DA_Invoice use</t>
  </si>
  <si>
    <t>buyer no match</t>
  </si>
  <si>
    <t>procure no match</t>
  </si>
  <si>
    <t>exp no match</t>
  </si>
  <si>
    <t>invoice use no match</t>
  </si>
  <si>
    <t>Duplicating</t>
  </si>
  <si>
    <t>Remove Buyer</t>
  </si>
  <si>
    <t>Assign Buyer</t>
  </si>
  <si>
    <t>From Data Audit Spend Cat</t>
  </si>
  <si>
    <t>20120:Payroll Deductions Employee Share - Other</t>
  </si>
  <si>
    <t>SC0495</t>
  </si>
  <si>
    <t>20510:Heights Spring/Fall/Summer</t>
  </si>
  <si>
    <t>20520:Heights Damages</t>
  </si>
  <si>
    <t>SC0118 Print Marketing Items</t>
  </si>
  <si>
    <t>SC0181 Print (Non Marketing) Items</t>
  </si>
  <si>
    <t>SC0123 Memberships/Dues (No Req usage)</t>
  </si>
  <si>
    <t>SC0170 Subscriptions - Non Software (No req usage)</t>
  </si>
  <si>
    <t>SC0017 Construction Permits/License Fees (No req usage)</t>
  </si>
  <si>
    <t>SC0495 Carrier Services (No Requisition usage) - e.g. Fedex</t>
  </si>
  <si>
    <t>SC0496 Settlement Operating</t>
  </si>
  <si>
    <t>SC0497 Settlement Non-Operating</t>
  </si>
  <si>
    <t>SC0498 Degree or Certification fee</t>
  </si>
  <si>
    <t>SC0499 Non Resident Alien Tax</t>
  </si>
  <si>
    <t>SC0500 Entertainment Equipment- On Campus</t>
  </si>
  <si>
    <t>SC0501 Entertainment Supplies - On Campus</t>
  </si>
  <si>
    <t>SC0502 Entertainment Rentals - On Campus</t>
  </si>
  <si>
    <t>SC0503 Theater Rentals</t>
  </si>
  <si>
    <t>SC0504 Banners and Flags</t>
  </si>
  <si>
    <t>SC0505 Writing and Advertising - (Non Marketing)</t>
  </si>
  <si>
    <t>SC0506 Program Supplies</t>
  </si>
  <si>
    <t>SC0507 Regulated Waste Disposal Services</t>
  </si>
  <si>
    <t>SC0496</t>
  </si>
  <si>
    <t>SC0497</t>
  </si>
  <si>
    <t>SC0498</t>
  </si>
  <si>
    <t>SC0499</t>
  </si>
  <si>
    <t>SC0500</t>
  </si>
  <si>
    <t>SC0501</t>
  </si>
  <si>
    <t>SC0502</t>
  </si>
  <si>
    <t>SC0503</t>
  </si>
  <si>
    <t>SC0504</t>
  </si>
  <si>
    <t>SC0505</t>
  </si>
  <si>
    <t>SC0506</t>
  </si>
  <si>
    <t>SC0507</t>
  </si>
  <si>
    <t>60802:Settlement Operating</t>
  </si>
  <si>
    <t>60901:Settlement Non-Operating</t>
  </si>
  <si>
    <t>21150:Deposit Held For Others Agency</t>
  </si>
  <si>
    <t>20110:Federal Withholding Taxes Nonresident Alien</t>
  </si>
  <si>
    <t>SC0508 Copiers - Lease</t>
  </si>
  <si>
    <t>SC0510 IT- Workstations / Computer Lease</t>
  </si>
  <si>
    <t>SC0512  Montclarion Payments</t>
  </si>
  <si>
    <t>SC0513 State Fringe Benefit Payment</t>
  </si>
  <si>
    <t>SC0511 SGA Payments</t>
  </si>
  <si>
    <t>SC0508</t>
  </si>
  <si>
    <t>SC0509</t>
  </si>
  <si>
    <t>SC0510</t>
  </si>
  <si>
    <t>SC0511</t>
  </si>
  <si>
    <t>SC0512</t>
  </si>
  <si>
    <t>SC0513</t>
  </si>
  <si>
    <t>Help Text</t>
  </si>
  <si>
    <t>Fed Ex, UPS, DHL (P-card use only)</t>
  </si>
  <si>
    <t>Professional Service from a licensed expert, (e.g. doctor, architect &amp; lawyer, … etc.)</t>
  </si>
  <si>
    <t>SC0075 IT - Copiers -Capital Lease (Inactive)</t>
  </si>
  <si>
    <t>SC0076 IT -  Workstation/ Computer Capital Lease (Inactive)</t>
  </si>
  <si>
    <t>SC0140 Capital Lease - Laundry  Equipment (Inactive)</t>
  </si>
  <si>
    <t>Workday Ledger Account Type</t>
  </si>
  <si>
    <t>66005:Internal Expense/Cost Allocated (inactive)</t>
  </si>
  <si>
    <t>66210: Internal Expense - Telephone Chargeback</t>
  </si>
  <si>
    <t>66010:  Internal Allocated Cost - Utilities</t>
  </si>
  <si>
    <t>66020:  Internal Allocated Cost - Insurance</t>
  </si>
  <si>
    <t>63001: Advertising and Marketing</t>
  </si>
  <si>
    <t>SC0514 Internal Expense Custodial Services</t>
  </si>
  <si>
    <t>SC0515 Internal Expense Landscaping and Grounds Maintenance</t>
  </si>
  <si>
    <t>SC0516 Internal Expense Electric Services</t>
  </si>
  <si>
    <t>SC0517 Accreditaion Expenses (Inactive)</t>
  </si>
  <si>
    <t>SC0518 Return of Gifts/Grants (Foundation)</t>
  </si>
  <si>
    <t>SC0519 Workshop Presenter Fees</t>
  </si>
  <si>
    <t>SC0520 Deferred Outflow for Capital Purchase</t>
  </si>
  <si>
    <t>SC0521 Internal Expense Residence Life (Heights)</t>
  </si>
  <si>
    <t>SC0522 Internal Expense Residence Life (Sinatra)</t>
  </si>
  <si>
    <t>SC0523 Internal Expense Residence Life (Village)</t>
  </si>
  <si>
    <t>SC0524 Gift Card</t>
  </si>
  <si>
    <t>SC0514</t>
  </si>
  <si>
    <t>SC0515</t>
  </si>
  <si>
    <t>SC0516</t>
  </si>
  <si>
    <t>SC0517</t>
  </si>
  <si>
    <t>SC0518</t>
  </si>
  <si>
    <t>SC0519</t>
  </si>
  <si>
    <t>SC0520</t>
  </si>
  <si>
    <t>SC0521</t>
  </si>
  <si>
    <t>SC0522</t>
  </si>
  <si>
    <t>SC0523</t>
  </si>
  <si>
    <t>SC0524</t>
  </si>
  <si>
    <t>20165:Agency Fee Payments</t>
  </si>
  <si>
    <t>20540:State Fringe Benefit</t>
  </si>
  <si>
    <t>48001:Gifts and Non-Exchange Grants</t>
  </si>
  <si>
    <t>20400:Accrued Expenses</t>
  </si>
  <si>
    <t>Liability</t>
  </si>
  <si>
    <t>Patricia Conte</t>
  </si>
  <si>
    <t>SC0349 Internal Expense Residence Life (Traditional)</t>
  </si>
  <si>
    <t>SC0509 Equipment Lease</t>
  </si>
  <si>
    <t>SC0525</t>
  </si>
  <si>
    <t>SC0525 Internal Expense - IT Equipment Lease Chargeback</t>
  </si>
  <si>
    <t>SC0526 Ice Arena Management Fee</t>
  </si>
  <si>
    <t>SC0527 Refunds - Ice Arena</t>
  </si>
  <si>
    <t>SC0526</t>
  </si>
  <si>
    <t>SC0527</t>
  </si>
  <si>
    <t>Candace Fleming</t>
  </si>
  <si>
    <t>Summer Jones</t>
  </si>
  <si>
    <t>Jeff Giacobbe</t>
  </si>
  <si>
    <t>SC0134 Licensed Professional Services</t>
  </si>
  <si>
    <t>SC0163 Audit and Tax Services</t>
  </si>
  <si>
    <t>Infrastructure</t>
  </si>
  <si>
    <t>SC0295 Capital Leases - IT Equipment prior to GASB 87</t>
  </si>
  <si>
    <t>Land Improvements</t>
  </si>
  <si>
    <t>Leasehold Improvements</t>
  </si>
  <si>
    <t>Land</t>
  </si>
  <si>
    <t>Nondepreciable</t>
  </si>
  <si>
    <t>SC0393 Escheatment Payment</t>
  </si>
  <si>
    <t>SC0448 Capital Leases - Offices (Inactive)</t>
  </si>
  <si>
    <t>Budget Pool- Internal Chargeback</t>
  </si>
  <si>
    <t>SC0528 Internal Expense- EMS Services</t>
  </si>
  <si>
    <t>SC0528</t>
  </si>
  <si>
    <t>SC0529 Ice Arena Expenses</t>
  </si>
  <si>
    <t>SC0529</t>
  </si>
  <si>
    <t>SC0530 Health Insurance Paid-in Payment</t>
  </si>
  <si>
    <t>SC0530</t>
  </si>
  <si>
    <t>SC0531 Prescription Paid-in Payment</t>
  </si>
  <si>
    <t>SC0531</t>
  </si>
  <si>
    <t>SC0532 Dental Paid-in Payment</t>
  </si>
  <si>
    <t>SC0532</t>
  </si>
  <si>
    <t>SC0533 Parking Revenue Refund</t>
  </si>
  <si>
    <t>SC0533</t>
  </si>
  <si>
    <t>SC0534 Internal Expense - Safety Supplies COVID-19(Inventory expensed)</t>
  </si>
  <si>
    <t>SC0534</t>
  </si>
  <si>
    <t>24200:Unearned Revenue Ice Arena</t>
  </si>
  <si>
    <t>60910:Ice Arena Operating Expenses</t>
  </si>
  <si>
    <t>20135:Health Insurance Paid In</t>
  </si>
  <si>
    <t>43030:Parking Revenue</t>
  </si>
  <si>
    <t>SC0535</t>
  </si>
  <si>
    <t>SC0535 Life Insurance Paid-in Payment</t>
  </si>
  <si>
    <t>20130:Payroll Deductions - Employee Share - Retirement and Life</t>
  </si>
  <si>
    <t xml:space="preserve"> Other Sources</t>
  </si>
  <si>
    <t xml:space="preserve"> General Operating</t>
  </si>
  <si>
    <t xml:space="preserve"> Internal Chargeback</t>
  </si>
  <si>
    <t xml:space="preserve"> Credit Card Expense Clearing</t>
  </si>
  <si>
    <t xml:space="preserve"> Participant Expense</t>
  </si>
  <si>
    <t xml:space="preserve"> Utilities</t>
  </si>
  <si>
    <t xml:space="preserve"> Travel</t>
  </si>
  <si>
    <t xml:space="preserve"> Advertising and Marketing</t>
  </si>
  <si>
    <t xml:space="preserve"> Food and Dining Services</t>
  </si>
  <si>
    <t xml:space="preserve"> Financial Aid</t>
  </si>
  <si>
    <t xml:space="preserve"> Equipment and Capital Expense</t>
  </si>
  <si>
    <t xml:space="preserve"> Debt Service</t>
  </si>
  <si>
    <t xml:space="preserve"> Auxiliary Enterprises</t>
  </si>
  <si>
    <t>Budget Pool</t>
  </si>
  <si>
    <t>66015:  Internal Allocated Cost - Maintenance</t>
  </si>
  <si>
    <t>SC0534 Internal Expense - Safety Supplies COVID-19(Inventory expensed)(Inactive)</t>
  </si>
  <si>
    <t>60526:Accreditation Expenses</t>
  </si>
  <si>
    <t>SC0536 Accreditation Site Visit</t>
  </si>
  <si>
    <t>SC0537 Roth 403(b)</t>
  </si>
  <si>
    <t>SC0536</t>
  </si>
  <si>
    <t>SC0537</t>
  </si>
  <si>
    <t>SC0538</t>
  </si>
  <si>
    <t>SC0538 Internal Expense Applied Math and Statistics</t>
  </si>
  <si>
    <t>SC0539</t>
  </si>
  <si>
    <t>SC0539 Scientific and Laboratory Analysis Services</t>
  </si>
  <si>
    <t>Include preparing, testing, and/or analyzing a scientific sample</t>
  </si>
  <si>
    <t>SC0540 Parking Payphone/Verrus transaction fees</t>
  </si>
  <si>
    <t>SC0541 Information Processing</t>
  </si>
  <si>
    <t>SC0540</t>
  </si>
  <si>
    <t>SC0541</t>
  </si>
  <si>
    <t>SC0542 Internal Expense NextGen Sequencer Center</t>
  </si>
  <si>
    <t>SC0543 IRS UBIT Payment</t>
  </si>
  <si>
    <t>SC0544 Discounts Taken</t>
  </si>
  <si>
    <t>20030:Business Income Tax Payable</t>
  </si>
  <si>
    <t>SC0542</t>
  </si>
  <si>
    <t>SC0545 Internal Expense Athletics</t>
  </si>
  <si>
    <t>SC0543</t>
  </si>
  <si>
    <t>SC0544</t>
  </si>
  <si>
    <t>SC0545</t>
  </si>
  <si>
    <t>SC0546 Internal Expense Recreation Center</t>
  </si>
  <si>
    <t>SC0546</t>
  </si>
  <si>
    <t>na</t>
  </si>
  <si>
    <t>Educational consultants provide guidance to those who seek their service, which can include families; schools, including and colleges and universities; and educational organizations</t>
  </si>
  <si>
    <t>A professional consultant gives expert advice to businesses and organizations. ... Consultants work with all types of organizations and industry sectors, including technology, marketing and non-profits</t>
  </si>
  <si>
    <t>Evaluation Consultants review programming within educational, government, and residential care facilities and analyze strengths within the programs. They also recommend methods for improvement</t>
  </si>
  <si>
    <t>SC0547</t>
  </si>
  <si>
    <t>SC0548</t>
  </si>
  <si>
    <t>Usage:  Ad Hoc Payment Only</t>
  </si>
  <si>
    <t>Usage:  General Accounting Only</t>
  </si>
  <si>
    <t>14210:  Accounts Receivable Other - Unbilled</t>
  </si>
  <si>
    <t>Usage:  Ad Hoc Payment Integration Only</t>
  </si>
  <si>
    <t>SC0549 New Jersey Sales Tax (Inactive)</t>
  </si>
  <si>
    <t>SC0550  Internal Expense ID Card Operations</t>
  </si>
  <si>
    <t>SC0551 Lease Interest (Inactive)</t>
  </si>
  <si>
    <t>SC0549</t>
  </si>
  <si>
    <t>SC0550</t>
  </si>
  <si>
    <t>SC0551</t>
  </si>
  <si>
    <t>SC0552</t>
  </si>
  <si>
    <t>SC0553</t>
  </si>
  <si>
    <t>SC0554</t>
  </si>
  <si>
    <t>Leases</t>
  </si>
  <si>
    <t>SC0183 Theater Production Costumes</t>
  </si>
  <si>
    <t>SC0186 Production Supplies</t>
  </si>
  <si>
    <t>SC0262 Shipping &amp; Freight/Bulk Mail</t>
  </si>
  <si>
    <t>SC0154 Archival and Storage Services</t>
  </si>
  <si>
    <t>SC0517 Accreditaion Membership/Dues</t>
  </si>
  <si>
    <t>SC0548 Benefit Over - Payments due to Employees</t>
  </si>
  <si>
    <t>Research Databases subscriptions: Database subscriptions are yearly renewal subscribe to search for data. Databases are like an indexing tool, like a Google for whatever type of information you desire. Vendors offer all different topics with all information in all formats (definitions, cases, videos statistics) compiled into their database and we subscribe to access this data</t>
  </si>
  <si>
    <t xml:space="preserve">This- is an analysis of identifying and gathering information/data based of of MSU's SOW/requirements. The supplier would gather all the information/data, analysis it and send back the results. </t>
  </si>
  <si>
    <t xml:space="preserve">NOTE:  List of Workday Spend Categories to Workday Accounts.  </t>
  </si>
  <si>
    <t>NOTE:  Spend category mapping to ledger may be different for grant and capital project reporting.  For example, the internal expense for grants will follow its natural classification account.</t>
  </si>
  <si>
    <t>60301:  Lease Expense</t>
  </si>
  <si>
    <t>Clothing that will be used for athletic purposes (i.e. team sports, recreational sporting events)</t>
  </si>
  <si>
    <t>Examples of Peripherals include mouse, keyboards,&amp; monitors, etc.</t>
  </si>
  <si>
    <t>Only use when ordering consumable supplies from University's contractual multi-purpose machine provider; does not include paper.</t>
  </si>
  <si>
    <t xml:space="preserve">For both University's on-line office supply contract (punch-out) and non-catalog requests. </t>
  </si>
  <si>
    <t>Items that are not used for on-field activity. (ie. Water bottles/coolers, ball / equipment bags, uniform detergent, etc)</t>
  </si>
  <si>
    <t>Items that are used for day-to-day activity. Pool floats, ropes, kickboards, etc</t>
  </si>
  <si>
    <t>Rental of items such as Porta-Potties for events</t>
  </si>
  <si>
    <t xml:space="preserve"> </t>
  </si>
  <si>
    <t>Specialised support for speech and language services. Counseling and training for a family. Medical services</t>
  </si>
  <si>
    <t>Services used in a event setting. (ie tent services, flower displays, lighting, etc.) Does not include food.</t>
  </si>
  <si>
    <t>Theatre &amp; commencement set up. All commencement activities (eg: audio performance, graduation arrangement, interpreter, audio recording). Set storage</t>
  </si>
  <si>
    <t>For Student  Accounts use only.</t>
  </si>
  <si>
    <t>Broadway, Six Flags and Museum tix …etc</t>
  </si>
  <si>
    <t>promo items that will be disperesed within the University community</t>
  </si>
  <si>
    <t>Printed paper materials for use by MSU internally such as lab notes, manuals…etc.</t>
  </si>
  <si>
    <t>Other Professional Services that do not require license or certifications</t>
  </si>
  <si>
    <t>For Student Accounts use only.</t>
  </si>
  <si>
    <t>New licenses that is being purchased</t>
  </si>
  <si>
    <t>Existing licenses that are being used for the next year</t>
  </si>
  <si>
    <t>Remote troubleshooting and support provided via the telephone and online channels, as well as installation assistance and basic usability assistance.</t>
  </si>
  <si>
    <t xml:space="preserve">Conferences, attendee events… etc. </t>
  </si>
  <si>
    <t>Pool related services such as water treatments, cleaning or service or maintenance done to existing pool equipment</t>
  </si>
  <si>
    <t xml:space="preserve">Repair and Reconditioning services for athletic equipment such as helmets, pads, and field related items. </t>
  </si>
  <si>
    <t>Any hotel that is currently under contract with the University</t>
  </si>
  <si>
    <t>Placement of on-line ads and banners, etc</t>
  </si>
  <si>
    <t xml:space="preserve">Printed Paper materials to be used for  marketing use </t>
  </si>
  <si>
    <t>For Auxiliary Services use  Only.</t>
  </si>
  <si>
    <t>Larger pieces of equipment that must be plugged in; this category does not include consumable desktop items.</t>
  </si>
  <si>
    <t>Pool related devices and equipment that are crucial for making the pool operable (ie: filter, pumps, mechanical equipment)</t>
  </si>
  <si>
    <t>Educational equipment are produtcs like boards, K-Pro Tack Boards, portable display wall panels, Mobile Boards. Instructional supplies are the tools used in educational lessons, which includes active learning and assessment.</t>
  </si>
  <si>
    <t>Any equipment, that is not clothing, used in an athletic capacity (ie: balls, sticks, bats, gloves, protective gear, etc.)</t>
  </si>
  <si>
    <t>Drapery, blinds, valances</t>
  </si>
  <si>
    <t>Services for Advertising &amp; Marketing Materials</t>
  </si>
  <si>
    <t>Financial Support given to a cause or event</t>
  </si>
  <si>
    <t>Redawk Dollars repayment</t>
  </si>
  <si>
    <t xml:space="preserve">Used to pay for copier maintenance agreements i.e Sharp copier monthly bill </t>
  </si>
  <si>
    <t>Any programs specifically for students ex., graduation</t>
  </si>
  <si>
    <t xml:space="preserve">Fees for staff development  i.e. classes and seminars  </t>
  </si>
  <si>
    <t>SC0555 Employee Receivable Overpayment</t>
  </si>
  <si>
    <t>SC0557 Ticketing Fees</t>
  </si>
  <si>
    <t>SC0555</t>
  </si>
  <si>
    <t>SC0557</t>
  </si>
  <si>
    <t>60501: Services and Fees</t>
  </si>
  <si>
    <t xml:space="preserve">Expense </t>
  </si>
  <si>
    <t>70105:Capital Expense - EEO/AA Minority Job Training</t>
  </si>
  <si>
    <t>70101:Capital Expense - Construction Contracted Services</t>
  </si>
  <si>
    <t>70110:Capital Expense - Testing Services</t>
  </si>
  <si>
    <t>70115:Capital Expense - Special Inspection Services</t>
  </si>
  <si>
    <t>70120:Capital Expense - Consulting Services</t>
  </si>
  <si>
    <t>70125:Capital Expense - Environmental Services</t>
  </si>
  <si>
    <t>70130:Capital Expense - Permits</t>
  </si>
  <si>
    <t xml:space="preserve">Grant Supplier Contract use only </t>
  </si>
  <si>
    <t>SC0558</t>
  </si>
  <si>
    <t>SC0559</t>
  </si>
  <si>
    <t>SC0558 Agent Commission Fee</t>
  </si>
  <si>
    <t>SC0559 Student re-engagement expense</t>
  </si>
  <si>
    <t>Constructon Enironmental Services</t>
  </si>
  <si>
    <t>65502: Student Re-engagement</t>
  </si>
  <si>
    <t>N/A</t>
  </si>
  <si>
    <t>SC0382 Dinning Services (inactive)</t>
  </si>
  <si>
    <t>Expense Report Item:  Int'l Visa Fee Non Travel</t>
  </si>
  <si>
    <t>Promo items that will be dispersed to the public</t>
  </si>
  <si>
    <t>Usage:  Treasury Use Only</t>
  </si>
  <si>
    <t>Usage:  Ad Hoc Payment Only; Treasury Usage Only</t>
  </si>
  <si>
    <t>General Operating</t>
  </si>
  <si>
    <t>Usage:  Student Accounts use only</t>
  </si>
  <si>
    <t>Financial Aid</t>
  </si>
  <si>
    <t>SC0560</t>
  </si>
  <si>
    <t>SC0560 Survey Analytical Materials</t>
  </si>
  <si>
    <t>SC0561</t>
  </si>
  <si>
    <t>SC0561 Contracted Travel Program Services</t>
  </si>
  <si>
    <t>SC0562</t>
  </si>
  <si>
    <t>SC0563</t>
  </si>
  <si>
    <t>SC0564</t>
  </si>
  <si>
    <t>SC0565</t>
  </si>
  <si>
    <t>SC0566</t>
  </si>
  <si>
    <t>SC0567</t>
  </si>
  <si>
    <t>SC0568</t>
  </si>
  <si>
    <t>SC0569</t>
  </si>
  <si>
    <t>SC0570</t>
  </si>
  <si>
    <t>SC0571</t>
  </si>
  <si>
    <t>SC0562 Art Handling Services</t>
  </si>
  <si>
    <t>SC0563 Federal Grant Institutional Match</t>
  </si>
  <si>
    <t>SC0566 Internal Expense - Marketing</t>
  </si>
  <si>
    <t>SC0569 Study Abroad Instructional Costs (Non-faculty)</t>
  </si>
  <si>
    <t>SC0570 Dormitory Supplies</t>
  </si>
  <si>
    <t>SC0571 Purchases of Investments</t>
  </si>
  <si>
    <t>Shawn Laidlaw</t>
  </si>
  <si>
    <t>Investments</t>
  </si>
  <si>
    <t>65008:CWS/SEOG Institutional Support</t>
  </si>
  <si>
    <t>16000:Investments Current</t>
  </si>
  <si>
    <t>To be used by Postal Services only.</t>
  </si>
  <si>
    <t>SC0567 Advertising</t>
  </si>
  <si>
    <t>*New* - Split from SC0467</t>
  </si>
  <si>
    <t>SC0164 Utilities - Fuel Oil &amp; Diesel</t>
  </si>
  <si>
    <t>SC0254 Utilities -  Vehicle Gasoline</t>
  </si>
  <si>
    <t>SC0467 Advertising and Marketing (Inactive)</t>
  </si>
  <si>
    <t>SC0484 Heights Dinning Lease (Inactive)</t>
  </si>
  <si>
    <t>SC0508 Copiers - Lease (Inactive)</t>
  </si>
  <si>
    <t>SC0509 Equipment Lease (Inactive)</t>
  </si>
  <si>
    <t>SC0510 IT- Workstations / Computer Lease (Inactive)</t>
  </si>
  <si>
    <t>SC0547 Internal Expense PRISM</t>
  </si>
  <si>
    <t>SC0552 Capital Lease - IT Storage (Inactive)</t>
  </si>
  <si>
    <t>SC0553 Capital Lease Office Rental Properties (Inactive)</t>
  </si>
  <si>
    <t>SC0554 IT Server Infrastructure Lease (Inactive)</t>
  </si>
  <si>
    <t>SC0564 Capital Lease - Heights Dining</t>
  </si>
  <si>
    <t>SC0565  Capital Lease - IT Server/Storage Infrastructure</t>
  </si>
  <si>
    <t>SC0568 Marketing Service Providers</t>
  </si>
  <si>
    <t>Osvald Pasho [C]</t>
  </si>
  <si>
    <t>Supplier Invoice Usage "Department Requisitioner"</t>
  </si>
  <si>
    <t>SC0572 Garden State Guarantee</t>
  </si>
  <si>
    <t>SC0573 MSU Share of Yellow Ribbon Program</t>
  </si>
  <si>
    <t>SC0574 PERS Workers Comp Employee Share</t>
  </si>
  <si>
    <t>SC0575 PFRS Workers Comp Employee Share</t>
  </si>
  <si>
    <t>SC0572</t>
  </si>
  <si>
    <t>SC0573</t>
  </si>
  <si>
    <t>SC0574</t>
  </si>
  <si>
    <t>SC0575</t>
  </si>
  <si>
    <t>65009:Garden State Guarantee</t>
  </si>
  <si>
    <t>59311:Pers Employer Share</t>
  </si>
  <si>
    <t>59312:Pfrs Employer Share</t>
  </si>
  <si>
    <t xml:space="preserve"> Replaced with SC0567 and SC0568</t>
  </si>
  <si>
    <t>Replaced with SC0564</t>
  </si>
  <si>
    <t xml:space="preserve"> Replaced with SC0075</t>
  </si>
  <si>
    <t>Replaced with SC0076</t>
  </si>
  <si>
    <t>Replaced with SC0448</t>
  </si>
  <si>
    <t>SC0576 Ice Arena Administrative Costs</t>
  </si>
  <si>
    <t>SC0577 Internal Expense  New Jersey Center for Water Science and Technology (NJCWST)</t>
  </si>
  <si>
    <t>SC0578 Non Student Participant Award</t>
  </si>
  <si>
    <t>SC0579 Ice Maintenance Services</t>
  </si>
  <si>
    <t>SC0580 Internal Expense ADP Center</t>
  </si>
  <si>
    <t>SC0581 Postage fees for JPMC Check Printing</t>
  </si>
  <si>
    <t>SC0582 Petty Cash New funds only</t>
  </si>
  <si>
    <t>SC0583 IT - Software Licenses - Multi-year agreements</t>
  </si>
  <si>
    <t>SC0584  IT - Software As A Service (Cloud) Licenses - Multi-year agreements</t>
  </si>
  <si>
    <t>SC0585 Purchase of Residential/Commercial Property</t>
  </si>
  <si>
    <t>SC0586 Animal Supplies</t>
  </si>
  <si>
    <t>SC0587 Animal/Veterinary Service</t>
  </si>
  <si>
    <t>SC0576</t>
  </si>
  <si>
    <t>SC0577</t>
  </si>
  <si>
    <t>SC0578</t>
  </si>
  <si>
    <t>SC0579</t>
  </si>
  <si>
    <t>SC0580</t>
  </si>
  <si>
    <t>SC0581</t>
  </si>
  <si>
    <t>SC0582</t>
  </si>
  <si>
    <t>SC0583</t>
  </si>
  <si>
    <t>SC0584</t>
  </si>
  <si>
    <t>SC0585</t>
  </si>
  <si>
    <t>SC0586</t>
  </si>
  <si>
    <t>SC0587</t>
  </si>
  <si>
    <t>SC0010 IT -  Software Licenses for a 1-year agreement.</t>
  </si>
  <si>
    <t>SC0012 IT - Software As A Services (Cloud) Licenses for a 1-year agreement</t>
  </si>
  <si>
    <t>Natalie Mensah</t>
  </si>
  <si>
    <t>David Bielicka</t>
  </si>
  <si>
    <t>Erick Fernandez</t>
  </si>
  <si>
    <t>Joseph Alim</t>
  </si>
  <si>
    <t>This Spend category is for all Car Services,Uber,Limo,taxi sefvices etc.</t>
  </si>
  <si>
    <t>Subscription Agreements</t>
  </si>
  <si>
    <t>Property Acquisitions</t>
  </si>
  <si>
    <t>10100:Petty Cash</t>
  </si>
  <si>
    <t>60516:Subscription (SBITA) Expense</t>
  </si>
  <si>
    <t>70135:Capital Expense - Property Acquisitions</t>
  </si>
  <si>
    <t>Equipment and Capital Expense</t>
  </si>
  <si>
    <t>*New* - Replaced SC0508</t>
  </si>
  <si>
    <t>*New* - Replaced SC0510</t>
  </si>
  <si>
    <t>*New* - Replaced SC0553</t>
  </si>
  <si>
    <t>Replaced with SC0565</t>
  </si>
  <si>
    <t>*New* - Replaced SC0484</t>
  </si>
  <si>
    <t>*New* - Replaced SC0554</t>
  </si>
  <si>
    <t>Petty Cash</t>
  </si>
  <si>
    <t>03.10.23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</si>
</sst>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b/>
      <sz val="10"/>
      <name val="Arial"/>
      <family val="2"/>
    </font>
    <font>
      <b/>
      <sz val="11"/>
      <color theme="1"/>
      <name val="Calibri"/>
      <family val="2"/>
      <scheme val="minor"/>
    </font>
    <font>
      <sz val="10"/>
      <color theme="1"/>
      <name val="Arial"/>
      <family val="2"/>
    </font>
    <font>
      <b/>
      <sz val="12"/>
      <name val="Arial"/>
      <family val="2"/>
    </font>
    <font>
      <b/>
      <sz val="12"/>
      <color theme="1"/>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theme="9" tint="0.79998168889431442"/>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399975585192419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theme="1"/>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94">
    <xf numFmtId="0" fontId="0" fillId="0" borderId="0" xfId="0"/>
    <xf numFmtId="0" fontId="0" fillId="2" borderId="2" xfId="0" applyNumberFormat="1" applyFill="1" applyBorder="1"/>
    <xf numFmtId="0" fontId="0" fillId="3" borderId="0" xfId="0" applyFill="1"/>
    <xf numFmtId="0" fontId="0" fillId="4" borderId="0" xfId="0" applyFill="1"/>
    <xf numFmtId="0" fontId="1" fillId="4" borderId="0" xfId="0" applyFont="1" applyFill="1"/>
    <xf numFmtId="0" fontId="0" fillId="5" borderId="0" xfId="0" applyFill="1"/>
    <xf numFmtId="0" fontId="0" fillId="0" borderId="0" xfId="0" applyFill="1"/>
    <xf numFmtId="0" fontId="1" fillId="6" borderId="0" xfId="0" applyFont="1" applyFill="1"/>
    <xf numFmtId="0" fontId="0" fillId="6" borderId="0" xfId="0" applyFill="1"/>
    <xf numFmtId="0" fontId="0" fillId="7" borderId="0" xfId="0" applyFill="1"/>
    <xf numFmtId="0" fontId="0" fillId="2" borderId="0" xfId="0" applyFill="1"/>
    <xf numFmtId="0" fontId="0" fillId="2" borderId="0" xfId="0" applyFill="1" applyAlignment="1">
      <alignment vertical="top" wrapText="1"/>
    </xf>
    <xf numFmtId="0" fontId="0" fillId="2" borderId="2" xfId="0" applyFill="1" applyBorder="1"/>
    <xf numFmtId="0" fontId="0" fillId="2" borderId="2" xfId="0" applyNumberFormat="1" applyFill="1" applyBorder="1" applyAlignment="1">
      <alignment vertical="top"/>
    </xf>
    <xf numFmtId="0" fontId="0" fillId="2" borderId="4" xfId="0" applyNumberFormat="1" applyFill="1" applyBorder="1" applyAlignment="1">
      <alignment vertical="top"/>
    </xf>
    <xf numFmtId="0" fontId="0" fillId="2" borderId="4" xfId="0" applyNumberFormat="1" applyFill="1" applyBorder="1"/>
    <xf numFmtId="0" fontId="0" fillId="2" borderId="4" xfId="0" applyFill="1" applyBorder="1"/>
    <xf numFmtId="0" fontId="0" fillId="2" borderId="4" xfId="0" applyFill="1" applyBorder="1" applyAlignment="1">
      <alignment vertical="top" wrapText="1"/>
    </xf>
    <xf numFmtId="0" fontId="0" fillId="2" borderId="0" xfId="0" applyFill="1" applyBorder="1" applyAlignment="1">
      <alignment vertical="top" wrapText="1"/>
    </xf>
    <xf numFmtId="0" fontId="0" fillId="2" borderId="2" xfId="0" applyNumberFormat="1" applyFill="1" applyBorder="1" applyAlignment="1">
      <alignment wrapText="1"/>
    </xf>
    <xf numFmtId="0" fontId="2" fillId="2" borderId="1" xfId="0" applyFont="1" applyFill="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center" vertical="top"/>
    </xf>
    <xf numFmtId="0" fontId="0" fillId="2" borderId="2" xfId="0" applyNumberFormat="1" applyFill="1" applyBorder="1" applyAlignment="1">
      <alignment vertical="top" wrapText="1"/>
    </xf>
    <xf numFmtId="0" fontId="0" fillId="2" borderId="2" xfId="0" applyFill="1" applyBorder="1" applyAlignment="1">
      <alignment vertical="top"/>
    </xf>
    <xf numFmtId="0" fontId="0" fillId="2" borderId="4" xfId="0" applyFill="1" applyBorder="1" applyAlignment="1">
      <alignment vertical="top"/>
    </xf>
    <xf numFmtId="0" fontId="0" fillId="2" borderId="0" xfId="0" applyFill="1" applyAlignment="1">
      <alignment vertical="top"/>
    </xf>
    <xf numFmtId="0" fontId="0" fillId="2" borderId="5" xfId="0" applyFill="1" applyBorder="1"/>
    <xf numFmtId="0" fontId="2" fillId="0" borderId="0" xfId="0" applyFont="1" applyAlignment="1">
      <alignment horizontal="center" vertical="top" wrapText="1"/>
    </xf>
    <xf numFmtId="0" fontId="0" fillId="0" borderId="0" xfId="0" applyAlignment="1">
      <alignment vertical="top" wrapText="1"/>
    </xf>
    <xf numFmtId="0" fontId="0" fillId="0" borderId="0" xfId="0" applyAlignment="1">
      <alignment vertical="top"/>
    </xf>
    <xf numFmtId="0" fontId="4" fillId="8" borderId="4" xfId="0" applyNumberFormat="1" applyFont="1" applyFill="1" applyBorder="1"/>
    <xf numFmtId="0" fontId="4" fillId="2" borderId="4" xfId="0" applyNumberFormat="1" applyFont="1" applyFill="1" applyBorder="1"/>
    <xf numFmtId="0" fontId="0" fillId="2" borderId="6" xfId="0" applyFill="1" applyBorder="1"/>
    <xf numFmtId="0" fontId="0" fillId="2" borderId="2" xfId="0" applyNumberFormat="1" applyFont="1" applyFill="1" applyBorder="1" applyAlignment="1">
      <alignment vertical="top"/>
    </xf>
    <xf numFmtId="0" fontId="0" fillId="2" borderId="0" xfId="0" applyNumberFormat="1" applyFill="1" applyBorder="1" applyAlignment="1">
      <alignment vertical="top"/>
    </xf>
    <xf numFmtId="0" fontId="3" fillId="0" borderId="0" xfId="0" applyFont="1"/>
    <xf numFmtId="0" fontId="5" fillId="2" borderId="0" xfId="0" applyFont="1" applyFill="1"/>
    <xf numFmtId="0" fontId="0" fillId="2" borderId="5" xfId="0" applyFill="1" applyBorder="1" applyAlignment="1">
      <alignment vertical="top"/>
    </xf>
    <xf numFmtId="0" fontId="3" fillId="2" borderId="9" xfId="0" applyNumberFormat="1" applyFont="1" applyFill="1" applyBorder="1" applyAlignment="1">
      <alignment horizontal="center" vertical="top"/>
    </xf>
    <xf numFmtId="0" fontId="2" fillId="2" borderId="1" xfId="0" applyFont="1" applyFill="1" applyBorder="1" applyAlignment="1">
      <alignment horizontal="center" vertical="top" wrapText="1"/>
    </xf>
    <xf numFmtId="0" fontId="0" fillId="2" borderId="2" xfId="0" applyFill="1" applyBorder="1" applyAlignment="1">
      <alignment vertical="top" wrapText="1"/>
    </xf>
    <xf numFmtId="0" fontId="0" fillId="2" borderId="4" xfId="0" applyNumberFormat="1" applyFill="1" applyBorder="1" applyAlignment="1">
      <alignment vertical="top" wrapText="1"/>
    </xf>
    <xf numFmtId="0" fontId="0" fillId="2" borderId="4" xfId="0" applyFill="1" applyBorder="1" applyAlignment="1">
      <alignment horizontal="left" vertical="top" wrapText="1"/>
    </xf>
    <xf numFmtId="0" fontId="0" fillId="0" borderId="0" xfId="0" applyBorder="1"/>
    <xf numFmtId="0" fontId="0" fillId="10" borderId="0" xfId="0" applyFill="1" applyAlignment="1">
      <alignment vertical="top" wrapText="1"/>
    </xf>
    <xf numFmtId="0" fontId="0" fillId="10" borderId="2" xfId="0" applyFill="1" applyBorder="1" applyAlignment="1">
      <alignment vertical="top"/>
    </xf>
    <xf numFmtId="0" fontId="0" fillId="10" borderId="4" xfId="0" applyFill="1" applyBorder="1" applyAlignment="1">
      <alignment vertical="top"/>
    </xf>
    <xf numFmtId="0" fontId="0" fillId="10" borderId="0" xfId="0" applyFill="1" applyAlignment="1">
      <alignment vertical="top"/>
    </xf>
    <xf numFmtId="0" fontId="0" fillId="10" borderId="2" xfId="0" applyNumberFormat="1" applyFill="1" applyBorder="1" applyAlignment="1">
      <alignment vertical="top"/>
    </xf>
    <xf numFmtId="0" fontId="0" fillId="10" borderId="0" xfId="0" applyFill="1" applyBorder="1" applyAlignment="1">
      <alignment vertical="top" wrapText="1"/>
    </xf>
    <xf numFmtId="0" fontId="0" fillId="10" borderId="4" xfId="0" applyFill="1" applyBorder="1"/>
    <xf numFmtId="0" fontId="3" fillId="10" borderId="2" xfId="0" applyNumberFormat="1" applyFont="1" applyFill="1" applyBorder="1" applyAlignment="1">
      <alignment vertical="top" wrapText="1"/>
    </xf>
    <xf numFmtId="0" fontId="0" fillId="10" borderId="5" xfId="0" applyFill="1" applyBorder="1"/>
    <xf numFmtId="0" fontId="0" fillId="10" borderId="4" xfId="0" applyFill="1" applyBorder="1" applyAlignment="1">
      <alignment vertical="top" wrapText="1"/>
    </xf>
    <xf numFmtId="0" fontId="0" fillId="10" borderId="4" xfId="0" applyFont="1" applyFill="1" applyBorder="1"/>
    <xf numFmtId="0" fontId="0" fillId="11" borderId="5" xfId="0" applyFill="1" applyBorder="1"/>
    <xf numFmtId="0" fontId="3" fillId="11" borderId="5" xfId="0" applyFont="1" applyFill="1" applyBorder="1"/>
    <xf numFmtId="0" fontId="0" fillId="11" borderId="2" xfId="0" applyNumberFormat="1" applyFill="1" applyBorder="1" applyAlignment="1">
      <alignment vertical="top"/>
    </xf>
    <xf numFmtId="0" fontId="3" fillId="11" borderId="2" xfId="0" applyNumberFormat="1" applyFont="1" applyFill="1" applyBorder="1" applyAlignment="1">
      <alignment vertical="top" wrapText="1"/>
    </xf>
    <xf numFmtId="0" fontId="0" fillId="11" borderId="4" xfId="0" applyNumberFormat="1" applyFill="1" applyBorder="1" applyAlignment="1">
      <alignment vertical="top"/>
    </xf>
    <xf numFmtId="0" fontId="0" fillId="12" borderId="2" xfId="0" applyNumberFormat="1" applyFill="1" applyBorder="1" applyAlignment="1">
      <alignment vertical="top"/>
    </xf>
    <xf numFmtId="0" fontId="0" fillId="12" borderId="4" xfId="0" applyFill="1" applyBorder="1" applyAlignment="1">
      <alignment vertical="top" wrapText="1"/>
    </xf>
    <xf numFmtId="0" fontId="3" fillId="12" borderId="2" xfId="0" applyNumberFormat="1" applyFont="1" applyFill="1" applyBorder="1" applyAlignment="1">
      <alignment vertical="top" wrapText="1"/>
    </xf>
    <xf numFmtId="0" fontId="0" fillId="12" borderId="0" xfId="0" applyFill="1"/>
    <xf numFmtId="0" fontId="0" fillId="11" borderId="0" xfId="0" applyFill="1"/>
    <xf numFmtId="0" fontId="0" fillId="11" borderId="4" xfId="0" applyFont="1" applyFill="1" applyBorder="1"/>
    <xf numFmtId="0" fontId="0" fillId="11" borderId="4" xfId="0" applyFill="1" applyBorder="1" applyAlignment="1">
      <alignment vertical="top" wrapText="1"/>
    </xf>
    <xf numFmtId="0" fontId="3" fillId="2" borderId="2" xfId="0" applyNumberFormat="1" applyFont="1" applyFill="1" applyBorder="1" applyAlignment="1">
      <alignment vertical="top" wrapText="1"/>
    </xf>
    <xf numFmtId="0" fontId="0" fillId="10" borderId="4" xfId="0" applyNumberFormat="1" applyFill="1" applyBorder="1" applyAlignment="1">
      <alignment vertical="top"/>
    </xf>
    <xf numFmtId="0" fontId="0" fillId="10" borderId="2" xfId="0" applyFill="1" applyBorder="1"/>
    <xf numFmtId="0" fontId="2" fillId="2" borderId="10" xfId="0" applyFont="1" applyFill="1" applyBorder="1" applyAlignment="1">
      <alignment horizontal="center" vertical="top"/>
    </xf>
    <xf numFmtId="0" fontId="2" fillId="2" borderId="5" xfId="0" applyFont="1" applyFill="1" applyBorder="1" applyAlignment="1">
      <alignment horizontal="center" vertical="top"/>
    </xf>
    <xf numFmtId="0" fontId="2" fillId="2" borderId="3" xfId="0" applyFont="1" applyFill="1" applyBorder="1" applyAlignment="1">
      <alignment vertical="top" wrapText="1"/>
    </xf>
    <xf numFmtId="0" fontId="0" fillId="11" borderId="4" xfId="0" applyFill="1" applyBorder="1"/>
    <xf numFmtId="0" fontId="0" fillId="13" borderId="5" xfId="0" applyFill="1" applyBorder="1"/>
    <xf numFmtId="0" fontId="0" fillId="0" borderId="4" xfId="0" applyFill="1" applyBorder="1"/>
    <xf numFmtId="0" fontId="0" fillId="2" borderId="2" xfId="0" applyNumberFormat="1" applyFill="1" applyBorder="1" applyAlignment="1">
      <alignment horizontal="left" vertical="top"/>
    </xf>
    <xf numFmtId="0" fontId="0" fillId="2" borderId="2" xfId="0" applyNumberFormat="1" applyFill="1" applyBorder="1" applyAlignment="1">
      <alignment horizontal="left" vertical="top" wrapText="1"/>
    </xf>
    <xf numFmtId="0" fontId="0" fillId="2" borderId="4" xfId="0" applyNumberFormat="1" applyFill="1" applyBorder="1" applyAlignment="1">
      <alignment horizontal="left" vertical="top"/>
    </xf>
    <xf numFmtId="0" fontId="2" fillId="2" borderId="5" xfId="0" applyFont="1" applyFill="1" applyBorder="1" applyAlignment="1">
      <alignment horizontal="left" vertical="top"/>
    </xf>
    <xf numFmtId="0" fontId="0" fillId="0" borderId="0" xfId="0" applyFill="1" applyAlignment="1">
      <alignment horizontal="left"/>
    </xf>
    <xf numFmtId="0" fontId="0" fillId="13" borderId="4" xfId="0" applyFill="1" applyBorder="1"/>
    <xf numFmtId="0" fontId="2" fillId="2" borderId="4" xfId="0" applyFont="1" applyFill="1" applyBorder="1" applyAlignment="1">
      <alignment horizontal="center" vertical="top"/>
    </xf>
    <xf numFmtId="0" fontId="2" fillId="11" borderId="4" xfId="0" applyFont="1" applyFill="1" applyBorder="1" applyAlignment="1">
      <alignment horizontal="center" vertical="top"/>
    </xf>
    <xf numFmtId="0" fontId="3" fillId="2" borderId="4" xfId="0" applyFont="1" applyFill="1" applyBorder="1" applyAlignment="1">
      <alignment horizontal="center" vertical="top"/>
    </xf>
    <xf numFmtId="0" fontId="2" fillId="10" borderId="4" xfId="0" applyFont="1" applyFill="1" applyBorder="1" applyAlignment="1">
      <alignment horizontal="center" vertical="top"/>
    </xf>
    <xf numFmtId="0" fontId="2" fillId="12" borderId="4" xfId="0" applyFont="1" applyFill="1" applyBorder="1" applyAlignment="1">
      <alignment horizontal="center" vertical="top"/>
    </xf>
    <xf numFmtId="0" fontId="3" fillId="2" borderId="4" xfId="0" applyFont="1" applyFill="1" applyBorder="1" applyAlignment="1">
      <alignment horizontal="center"/>
    </xf>
    <xf numFmtId="0" fontId="3" fillId="11" borderId="4" xfId="0" applyFont="1" applyFill="1" applyBorder="1" applyAlignment="1">
      <alignment horizontal="center"/>
    </xf>
    <xf numFmtId="0" fontId="0" fillId="2" borderId="4" xfId="0" applyFont="1" applyFill="1" applyBorder="1" applyAlignment="1">
      <alignment vertical="top" wrapText="1"/>
    </xf>
    <xf numFmtId="0" fontId="6" fillId="9" borderId="3" xfId="0" applyFont="1" applyFill="1" applyBorder="1" applyAlignment="1">
      <alignment horizontal="left" vertical="top" wrapText="1"/>
    </xf>
    <xf numFmtId="0" fontId="6" fillId="9" borderId="7" xfId="0" applyFont="1" applyFill="1" applyBorder="1" applyAlignment="1">
      <alignment horizontal="left" vertical="top" wrapText="1"/>
    </xf>
    <xf numFmtId="0" fontId="6" fillId="9" borderId="8"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92D050"/>
    <pageSetUpPr fitToPage="1"/>
  </sheetPr>
  <dimension ref="A1:HA476"/>
  <sheetViews>
    <sheetView tabSelected="1" zoomScale="70" zoomScaleNormal="70" workbookViewId="0">
      <pane ySplit="4" topLeftCell="A454" activePane="bottomLeft" state="frozen"/>
      <selection activeCell="C1" sqref="C1"/>
      <selection pane="bottomLeft" activeCell="C480" sqref="C480:C482"/>
    </sheetView>
  </sheetViews>
  <sheetFormatPr defaultRowHeight="15" x14ac:dyDescent="0.25"/>
  <cols>
    <col min="1" max="1" width="9.5703125" customWidth="1"/>
    <col min="2" max="2" width="69.42578125" customWidth="1"/>
    <col min="3" max="3" width="31.85546875" customWidth="1"/>
    <col min="4" max="4" width="62.85546875" bestFit="1" customWidth="1"/>
    <col min="5" max="5" width="15.42578125" customWidth="1"/>
    <col min="6" max="6" width="12.42578125" customWidth="1"/>
    <col min="7" max="7" width="32" customWidth="1"/>
    <col min="8" max="8" width="19.85546875" style="30" customWidth="1"/>
    <col min="9" max="9" width="18.42578125" customWidth="1"/>
    <col min="10" max="10" width="18.5703125" customWidth="1"/>
    <col min="11" max="11" width="39.85546875" customWidth="1"/>
    <col min="12" max="12" width="35.7109375" style="44" customWidth="1"/>
    <col min="13" max="171" width="8.7109375" style="6"/>
  </cols>
  <sheetData>
    <row r="1" spans="1:12" ht="16.5" thickBot="1" x14ac:dyDescent="0.3">
      <c r="A1" s="37" t="s">
        <v>1477</v>
      </c>
      <c r="B1" s="10"/>
      <c r="C1" s="10"/>
      <c r="D1" s="10"/>
      <c r="J1" s="36" t="s">
        <v>1650</v>
      </c>
    </row>
    <row r="2" spans="1:12" ht="36" customHeight="1" thickBot="1" x14ac:dyDescent="0.3">
      <c r="A2" s="91" t="s">
        <v>1478</v>
      </c>
      <c r="B2" s="92"/>
      <c r="C2" s="92"/>
      <c r="D2" s="92"/>
      <c r="E2" s="92"/>
      <c r="F2" s="93"/>
    </row>
    <row r="3" spans="1:12" ht="15.75" thickBot="1" x14ac:dyDescent="0.3"/>
    <row r="4" spans="1:12" ht="28.7" customHeight="1" thickBot="1" x14ac:dyDescent="0.3">
      <c r="A4" s="20" t="s">
        <v>0</v>
      </c>
      <c r="B4" s="39" t="s">
        <v>1</v>
      </c>
      <c r="C4" s="22" t="s">
        <v>1325</v>
      </c>
      <c r="D4" s="20" t="s">
        <v>2</v>
      </c>
      <c r="E4" s="21" t="s">
        <v>1331</v>
      </c>
      <c r="F4" s="21" t="s">
        <v>4</v>
      </c>
      <c r="G4" s="21" t="s">
        <v>5</v>
      </c>
      <c r="H4" s="40" t="s">
        <v>6</v>
      </c>
      <c r="I4" s="40" t="s">
        <v>7</v>
      </c>
      <c r="J4" s="22" t="s">
        <v>8</v>
      </c>
      <c r="K4" s="73" t="s">
        <v>1589</v>
      </c>
      <c r="L4" s="22" t="s">
        <v>1421</v>
      </c>
    </row>
    <row r="5" spans="1:12" x14ac:dyDescent="0.25">
      <c r="A5" s="13" t="s">
        <v>946</v>
      </c>
      <c r="B5" s="13" t="s">
        <v>15</v>
      </c>
      <c r="C5" s="23"/>
      <c r="D5" s="13" t="s">
        <v>16</v>
      </c>
      <c r="E5" s="13" t="s">
        <v>17</v>
      </c>
      <c r="F5" s="13" t="s">
        <v>12</v>
      </c>
      <c r="G5" s="13" t="s">
        <v>18</v>
      </c>
      <c r="H5" s="14"/>
      <c r="I5" s="13" t="s">
        <v>14</v>
      </c>
      <c r="J5" s="13" t="s">
        <v>14</v>
      </c>
      <c r="K5" s="14" t="s">
        <v>15</v>
      </c>
      <c r="L5" s="71" t="s">
        <v>1408</v>
      </c>
    </row>
    <row r="6" spans="1:12" ht="60" x14ac:dyDescent="0.25">
      <c r="A6" s="13" t="s">
        <v>596</v>
      </c>
      <c r="B6" s="13" t="s">
        <v>19</v>
      </c>
      <c r="C6" s="23" t="s">
        <v>1480</v>
      </c>
      <c r="D6" s="13" t="s">
        <v>20</v>
      </c>
      <c r="E6" s="13" t="s">
        <v>21</v>
      </c>
      <c r="F6" s="13" t="s">
        <v>12</v>
      </c>
      <c r="G6" s="13" t="s">
        <v>22</v>
      </c>
      <c r="H6" s="14" t="s">
        <v>1632</v>
      </c>
      <c r="I6" s="13" t="s">
        <v>24</v>
      </c>
      <c r="J6" s="13" t="s">
        <v>14</v>
      </c>
      <c r="K6" s="14"/>
      <c r="L6" s="72" t="s">
        <v>1409</v>
      </c>
    </row>
    <row r="7" spans="1:12" x14ac:dyDescent="0.25">
      <c r="A7" s="13" t="s">
        <v>590</v>
      </c>
      <c r="B7" s="13" t="s">
        <v>25</v>
      </c>
      <c r="C7" s="23"/>
      <c r="D7" s="13" t="s">
        <v>20</v>
      </c>
      <c r="E7" s="13" t="s">
        <v>21</v>
      </c>
      <c r="F7" s="13" t="s">
        <v>12</v>
      </c>
      <c r="G7" s="13" t="s">
        <v>26</v>
      </c>
      <c r="H7" s="14" t="s">
        <v>27</v>
      </c>
      <c r="I7" s="13" t="s">
        <v>24</v>
      </c>
      <c r="J7" s="13" t="s">
        <v>14</v>
      </c>
      <c r="K7" s="14"/>
      <c r="L7" s="72" t="s">
        <v>1409</v>
      </c>
    </row>
    <row r="8" spans="1:12" x14ac:dyDescent="0.25">
      <c r="A8" s="13" t="s">
        <v>593</v>
      </c>
      <c r="B8" s="13" t="s">
        <v>28</v>
      </c>
      <c r="C8" s="23"/>
      <c r="D8" s="13" t="s">
        <v>20</v>
      </c>
      <c r="E8" s="13" t="s">
        <v>21</v>
      </c>
      <c r="F8" s="13" t="s">
        <v>12</v>
      </c>
      <c r="G8" s="13" t="s">
        <v>26</v>
      </c>
      <c r="H8" s="14" t="s">
        <v>27</v>
      </c>
      <c r="I8" s="13" t="s">
        <v>24</v>
      </c>
      <c r="J8" s="13" t="s">
        <v>14</v>
      </c>
      <c r="K8" s="14"/>
      <c r="L8" s="72" t="s">
        <v>1409</v>
      </c>
    </row>
    <row r="9" spans="1:12" ht="45" x14ac:dyDescent="0.25">
      <c r="A9" s="13" t="s">
        <v>599</v>
      </c>
      <c r="B9" s="13" t="s">
        <v>29</v>
      </c>
      <c r="C9" s="23" t="s">
        <v>1481</v>
      </c>
      <c r="D9" s="13" t="s">
        <v>20</v>
      </c>
      <c r="E9" s="13" t="s">
        <v>21</v>
      </c>
      <c r="F9" s="13" t="s">
        <v>12</v>
      </c>
      <c r="G9" s="13" t="s">
        <v>26</v>
      </c>
      <c r="H9" s="14" t="s">
        <v>27</v>
      </c>
      <c r="I9" s="13" t="s">
        <v>24</v>
      </c>
      <c r="J9" s="13" t="s">
        <v>14</v>
      </c>
      <c r="K9" s="14"/>
      <c r="L9" s="72" t="s">
        <v>1409</v>
      </c>
    </row>
    <row r="10" spans="1:12" ht="75" x14ac:dyDescent="0.25">
      <c r="A10" s="13" t="s">
        <v>629</v>
      </c>
      <c r="B10" s="13" t="s">
        <v>31</v>
      </c>
      <c r="C10" s="23" t="s">
        <v>1482</v>
      </c>
      <c r="D10" s="13" t="s">
        <v>20</v>
      </c>
      <c r="E10" s="13" t="s">
        <v>21</v>
      </c>
      <c r="F10" s="13" t="s">
        <v>12</v>
      </c>
      <c r="G10" s="13" t="s">
        <v>26</v>
      </c>
      <c r="H10" s="14" t="s">
        <v>27</v>
      </c>
      <c r="I10" s="13" t="s">
        <v>24</v>
      </c>
      <c r="J10" s="13" t="s">
        <v>24</v>
      </c>
      <c r="K10" s="14"/>
      <c r="L10" s="72" t="s">
        <v>1409</v>
      </c>
    </row>
    <row r="11" spans="1:12" x14ac:dyDescent="0.25">
      <c r="A11" s="13" t="s">
        <v>752</v>
      </c>
      <c r="B11" s="13" t="s">
        <v>33</v>
      </c>
      <c r="C11" s="23"/>
      <c r="D11" s="13" t="s">
        <v>20</v>
      </c>
      <c r="E11" s="13" t="s">
        <v>21</v>
      </c>
      <c r="F11" s="13" t="s">
        <v>12</v>
      </c>
      <c r="G11" s="13" t="s">
        <v>26</v>
      </c>
      <c r="H11" s="14" t="s">
        <v>1632</v>
      </c>
      <c r="I11" s="13" t="s">
        <v>24</v>
      </c>
      <c r="J11" s="13" t="s">
        <v>14</v>
      </c>
      <c r="K11" s="14"/>
      <c r="L11" s="72" t="s">
        <v>1409</v>
      </c>
    </row>
    <row r="12" spans="1:12" x14ac:dyDescent="0.25">
      <c r="A12" s="13" t="s">
        <v>755</v>
      </c>
      <c r="B12" s="23" t="s">
        <v>35</v>
      </c>
      <c r="C12" s="23"/>
      <c r="D12" s="13" t="s">
        <v>20</v>
      </c>
      <c r="E12" s="13" t="s">
        <v>21</v>
      </c>
      <c r="F12" s="13" t="s">
        <v>12</v>
      </c>
      <c r="G12" s="13" t="s">
        <v>26</v>
      </c>
      <c r="H12" s="14" t="s">
        <v>1588</v>
      </c>
      <c r="I12" s="13" t="s">
        <v>24</v>
      </c>
      <c r="J12" s="13" t="s">
        <v>14</v>
      </c>
      <c r="K12" s="14"/>
      <c r="L12" s="72" t="s">
        <v>1409</v>
      </c>
    </row>
    <row r="13" spans="1:12" x14ac:dyDescent="0.25">
      <c r="A13" s="13" t="s">
        <v>773</v>
      </c>
      <c r="B13" s="13" t="s">
        <v>36</v>
      </c>
      <c r="C13" s="23"/>
      <c r="D13" s="13" t="s">
        <v>20</v>
      </c>
      <c r="E13" s="13" t="s">
        <v>21</v>
      </c>
      <c r="F13" s="13" t="s">
        <v>12</v>
      </c>
      <c r="G13" s="13" t="s">
        <v>26</v>
      </c>
      <c r="H13" s="14" t="s">
        <v>39</v>
      </c>
      <c r="I13" s="13" t="s">
        <v>24</v>
      </c>
      <c r="J13" s="13" t="s">
        <v>14</v>
      </c>
      <c r="K13" s="14"/>
      <c r="L13" s="72" t="s">
        <v>1409</v>
      </c>
    </row>
    <row r="14" spans="1:12" x14ac:dyDescent="0.25">
      <c r="A14" s="13" t="s">
        <v>776</v>
      </c>
      <c r="B14" s="13" t="s">
        <v>38</v>
      </c>
      <c r="C14" s="23"/>
      <c r="D14" s="13" t="s">
        <v>20</v>
      </c>
      <c r="E14" s="13" t="s">
        <v>21</v>
      </c>
      <c r="F14" s="13" t="s">
        <v>12</v>
      </c>
      <c r="G14" s="13" t="s">
        <v>26</v>
      </c>
      <c r="H14" s="14" t="s">
        <v>39</v>
      </c>
      <c r="I14" s="13" t="s">
        <v>24</v>
      </c>
      <c r="J14" s="13" t="s">
        <v>14</v>
      </c>
      <c r="K14" s="14"/>
      <c r="L14" s="72" t="s">
        <v>1409</v>
      </c>
    </row>
    <row r="15" spans="1:12" x14ac:dyDescent="0.25">
      <c r="A15" s="13" t="s">
        <v>777</v>
      </c>
      <c r="B15" s="13" t="s">
        <v>40</v>
      </c>
      <c r="C15" s="23"/>
      <c r="D15" s="13" t="s">
        <v>20</v>
      </c>
      <c r="E15" s="13" t="s">
        <v>21</v>
      </c>
      <c r="F15" s="13" t="s">
        <v>12</v>
      </c>
      <c r="G15" s="13" t="s">
        <v>26</v>
      </c>
      <c r="H15" s="14" t="s">
        <v>27</v>
      </c>
      <c r="I15" s="13" t="s">
        <v>24</v>
      </c>
      <c r="J15" s="13" t="s">
        <v>24</v>
      </c>
      <c r="K15" s="14" t="s">
        <v>40</v>
      </c>
      <c r="L15" s="72" t="s">
        <v>1409</v>
      </c>
    </row>
    <row r="16" spans="1:12" x14ac:dyDescent="0.25">
      <c r="A16" s="13" t="s">
        <v>778</v>
      </c>
      <c r="B16" s="13" t="s">
        <v>41</v>
      </c>
      <c r="C16" s="23"/>
      <c r="D16" s="13" t="s">
        <v>20</v>
      </c>
      <c r="E16" s="13" t="s">
        <v>21</v>
      </c>
      <c r="F16" s="13" t="s">
        <v>12</v>
      </c>
      <c r="G16" s="13" t="s">
        <v>26</v>
      </c>
      <c r="H16" s="14" t="s">
        <v>27</v>
      </c>
      <c r="I16" s="13" t="s">
        <v>24</v>
      </c>
      <c r="J16" s="13" t="s">
        <v>14</v>
      </c>
      <c r="K16" s="14"/>
      <c r="L16" s="72" t="s">
        <v>1409</v>
      </c>
    </row>
    <row r="17" spans="1:12" x14ac:dyDescent="0.25">
      <c r="A17" s="13" t="s">
        <v>800</v>
      </c>
      <c r="B17" s="13" t="s">
        <v>42</v>
      </c>
      <c r="C17" s="23"/>
      <c r="D17" s="13" t="s">
        <v>20</v>
      </c>
      <c r="E17" s="13" t="s">
        <v>21</v>
      </c>
      <c r="F17" s="13" t="s">
        <v>12</v>
      </c>
      <c r="G17" s="13" t="s">
        <v>26</v>
      </c>
      <c r="H17" s="14" t="s">
        <v>1632</v>
      </c>
      <c r="I17" s="13" t="s">
        <v>24</v>
      </c>
      <c r="J17" s="13" t="s">
        <v>14</v>
      </c>
      <c r="K17" s="14"/>
      <c r="L17" s="72" t="s">
        <v>1409</v>
      </c>
    </row>
    <row r="18" spans="1:12" x14ac:dyDescent="0.25">
      <c r="A18" s="13" t="s">
        <v>809</v>
      </c>
      <c r="B18" s="13" t="s">
        <v>43</v>
      </c>
      <c r="C18" s="23"/>
      <c r="D18" s="13" t="s">
        <v>20</v>
      </c>
      <c r="E18" s="13" t="s">
        <v>21</v>
      </c>
      <c r="F18" s="13" t="s">
        <v>12</v>
      </c>
      <c r="G18" s="13" t="s">
        <v>26</v>
      </c>
      <c r="H18" s="14" t="s">
        <v>1588</v>
      </c>
      <c r="I18" s="13" t="s">
        <v>24</v>
      </c>
      <c r="J18" s="13" t="s">
        <v>24</v>
      </c>
      <c r="K18" s="14" t="s">
        <v>43</v>
      </c>
      <c r="L18" s="72" t="s">
        <v>1409</v>
      </c>
    </row>
    <row r="19" spans="1:12" ht="45" x14ac:dyDescent="0.25">
      <c r="A19" s="13" t="s">
        <v>44</v>
      </c>
      <c r="B19" s="13" t="s">
        <v>45</v>
      </c>
      <c r="C19" s="23" t="s">
        <v>1483</v>
      </c>
      <c r="D19" s="13" t="s">
        <v>20</v>
      </c>
      <c r="E19" s="13" t="s">
        <v>21</v>
      </c>
      <c r="F19" s="13" t="s">
        <v>12</v>
      </c>
      <c r="G19" s="13" t="s">
        <v>26</v>
      </c>
      <c r="H19" s="14" t="s">
        <v>1588</v>
      </c>
      <c r="I19" s="13" t="s">
        <v>24</v>
      </c>
      <c r="J19" s="13" t="s">
        <v>24</v>
      </c>
      <c r="K19" s="14" t="s">
        <v>45</v>
      </c>
      <c r="L19" s="72" t="s">
        <v>1409</v>
      </c>
    </row>
    <row r="20" spans="1:12" x14ac:dyDescent="0.25">
      <c r="A20" s="13" t="s">
        <v>811</v>
      </c>
      <c r="B20" s="13" t="s">
        <v>46</v>
      </c>
      <c r="C20" s="23"/>
      <c r="D20" s="13" t="s">
        <v>20</v>
      </c>
      <c r="E20" s="13" t="s">
        <v>21</v>
      </c>
      <c r="F20" s="13" t="s">
        <v>12</v>
      </c>
      <c r="G20" s="13" t="s">
        <v>26</v>
      </c>
      <c r="H20" s="14" t="s">
        <v>1632</v>
      </c>
      <c r="I20" s="13" t="s">
        <v>24</v>
      </c>
      <c r="J20" s="13" t="s">
        <v>14</v>
      </c>
      <c r="K20" s="14"/>
      <c r="L20" s="72" t="s">
        <v>1409</v>
      </c>
    </row>
    <row r="21" spans="1:12" x14ac:dyDescent="0.25">
      <c r="A21" s="13" t="s">
        <v>812</v>
      </c>
      <c r="B21" s="13" t="s">
        <v>47</v>
      </c>
      <c r="C21" s="23"/>
      <c r="D21" s="13" t="s">
        <v>20</v>
      </c>
      <c r="E21" s="13" t="s">
        <v>21</v>
      </c>
      <c r="F21" s="13" t="s">
        <v>12</v>
      </c>
      <c r="G21" s="13" t="s">
        <v>26</v>
      </c>
      <c r="H21" s="14" t="s">
        <v>52</v>
      </c>
      <c r="I21" s="13" t="s">
        <v>24</v>
      </c>
      <c r="J21" s="13" t="s">
        <v>14</v>
      </c>
      <c r="K21" s="14" t="s">
        <v>47</v>
      </c>
      <c r="L21" s="72" t="s">
        <v>1409</v>
      </c>
    </row>
    <row r="22" spans="1:12" ht="60" x14ac:dyDescent="0.25">
      <c r="A22" s="13" t="s">
        <v>813</v>
      </c>
      <c r="B22" s="13" t="s">
        <v>48</v>
      </c>
      <c r="C22" s="23" t="s">
        <v>1484</v>
      </c>
      <c r="D22" s="13" t="s">
        <v>20</v>
      </c>
      <c r="E22" s="13" t="s">
        <v>21</v>
      </c>
      <c r="F22" s="13" t="s">
        <v>12</v>
      </c>
      <c r="G22" s="13" t="s">
        <v>26</v>
      </c>
      <c r="H22" s="14" t="s">
        <v>1632</v>
      </c>
      <c r="I22" s="13" t="s">
        <v>24</v>
      </c>
      <c r="J22" s="13" t="s">
        <v>14</v>
      </c>
      <c r="K22" s="14"/>
      <c r="L22" s="72" t="s">
        <v>1409</v>
      </c>
    </row>
    <row r="23" spans="1:12" x14ac:dyDescent="0.25">
      <c r="A23" s="13" t="s">
        <v>814</v>
      </c>
      <c r="B23" s="13" t="s">
        <v>49</v>
      </c>
      <c r="C23" s="23"/>
      <c r="D23" s="13" t="s">
        <v>20</v>
      </c>
      <c r="E23" s="13" t="s">
        <v>21</v>
      </c>
      <c r="F23" s="13" t="s">
        <v>12</v>
      </c>
      <c r="G23" s="13" t="s">
        <v>26</v>
      </c>
      <c r="H23" s="14" t="s">
        <v>1632</v>
      </c>
      <c r="I23" s="13" t="s">
        <v>24</v>
      </c>
      <c r="J23" s="13" t="s">
        <v>14</v>
      </c>
      <c r="K23" s="14"/>
      <c r="L23" s="72" t="s">
        <v>1409</v>
      </c>
    </row>
    <row r="24" spans="1:12" x14ac:dyDescent="0.25">
      <c r="A24" s="13" t="s">
        <v>816</v>
      </c>
      <c r="B24" s="13" t="s">
        <v>50</v>
      </c>
      <c r="C24" s="23"/>
      <c r="D24" s="13" t="s">
        <v>20</v>
      </c>
      <c r="E24" s="13" t="s">
        <v>21</v>
      </c>
      <c r="F24" s="13" t="s">
        <v>12</v>
      </c>
      <c r="G24" s="13" t="s">
        <v>26</v>
      </c>
      <c r="H24" s="14" t="s">
        <v>1588</v>
      </c>
      <c r="I24" s="13" t="s">
        <v>24</v>
      </c>
      <c r="J24" s="13" t="s">
        <v>14</v>
      </c>
      <c r="K24" s="14" t="s">
        <v>50</v>
      </c>
      <c r="L24" s="72" t="s">
        <v>1409</v>
      </c>
    </row>
    <row r="25" spans="1:12" x14ac:dyDescent="0.25">
      <c r="A25" s="13" t="s">
        <v>820</v>
      </c>
      <c r="B25" s="13" t="s">
        <v>51</v>
      </c>
      <c r="C25" s="23"/>
      <c r="D25" s="13" t="s">
        <v>20</v>
      </c>
      <c r="E25" s="13" t="s">
        <v>21</v>
      </c>
      <c r="F25" s="13" t="s">
        <v>12</v>
      </c>
      <c r="G25" s="13" t="s">
        <v>26</v>
      </c>
      <c r="H25" s="14" t="s">
        <v>1588</v>
      </c>
      <c r="I25" s="13" t="s">
        <v>24</v>
      </c>
      <c r="J25" s="13" t="s">
        <v>14</v>
      </c>
      <c r="K25" s="14" t="s">
        <v>51</v>
      </c>
      <c r="L25" s="72" t="s">
        <v>1409</v>
      </c>
    </row>
    <row r="26" spans="1:12" x14ac:dyDescent="0.25">
      <c r="A26" s="13" t="s">
        <v>821</v>
      </c>
      <c r="B26" s="13" t="s">
        <v>1469</v>
      </c>
      <c r="C26" s="23"/>
      <c r="D26" s="13" t="s">
        <v>20</v>
      </c>
      <c r="E26" s="13" t="s">
        <v>21</v>
      </c>
      <c r="F26" s="13" t="s">
        <v>12</v>
      </c>
      <c r="G26" s="13" t="s">
        <v>26</v>
      </c>
      <c r="H26" s="14" t="s">
        <v>52</v>
      </c>
      <c r="I26" s="13" t="s">
        <v>24</v>
      </c>
      <c r="J26" s="13" t="s">
        <v>24</v>
      </c>
      <c r="K26" s="14"/>
      <c r="L26" s="72" t="s">
        <v>1409</v>
      </c>
    </row>
    <row r="27" spans="1:12" x14ac:dyDescent="0.25">
      <c r="A27" s="13" t="s">
        <v>822</v>
      </c>
      <c r="B27" s="13" t="s">
        <v>54</v>
      </c>
      <c r="C27" s="23"/>
      <c r="D27" s="13" t="s">
        <v>20</v>
      </c>
      <c r="E27" s="13" t="s">
        <v>21</v>
      </c>
      <c r="F27" s="13" t="s">
        <v>12</v>
      </c>
      <c r="G27" s="13" t="s">
        <v>26</v>
      </c>
      <c r="H27" s="14" t="s">
        <v>52</v>
      </c>
      <c r="I27" s="13" t="s">
        <v>24</v>
      </c>
      <c r="J27" s="13" t="s">
        <v>14</v>
      </c>
      <c r="K27" s="14" t="s">
        <v>54</v>
      </c>
      <c r="L27" s="72" t="s">
        <v>1409</v>
      </c>
    </row>
    <row r="28" spans="1:12" x14ac:dyDescent="0.25">
      <c r="A28" s="13" t="s">
        <v>823</v>
      </c>
      <c r="B28" s="13" t="s">
        <v>55</v>
      </c>
      <c r="C28" s="23"/>
      <c r="D28" s="13" t="s">
        <v>20</v>
      </c>
      <c r="E28" s="13" t="s">
        <v>21</v>
      </c>
      <c r="F28" s="13" t="s">
        <v>12</v>
      </c>
      <c r="G28" s="13" t="s">
        <v>26</v>
      </c>
      <c r="H28" s="14" t="s">
        <v>1633</v>
      </c>
      <c r="I28" s="13" t="s">
        <v>24</v>
      </c>
      <c r="J28" s="13" t="s">
        <v>14</v>
      </c>
      <c r="K28" s="14" t="s">
        <v>55</v>
      </c>
      <c r="L28" s="72" t="s">
        <v>1409</v>
      </c>
    </row>
    <row r="29" spans="1:12" x14ac:dyDescent="0.25">
      <c r="A29" s="13" t="s">
        <v>824</v>
      </c>
      <c r="B29" s="13" t="s">
        <v>1470</v>
      </c>
      <c r="C29" s="23"/>
      <c r="D29" s="13" t="s">
        <v>20</v>
      </c>
      <c r="E29" s="13" t="s">
        <v>21</v>
      </c>
      <c r="F29" s="13" t="s">
        <v>12</v>
      </c>
      <c r="G29" s="13" t="s">
        <v>26</v>
      </c>
      <c r="H29" s="14" t="s">
        <v>52</v>
      </c>
      <c r="I29" s="13" t="s">
        <v>24</v>
      </c>
      <c r="J29" s="13" t="s">
        <v>14</v>
      </c>
      <c r="K29" s="14"/>
      <c r="L29" s="72" t="s">
        <v>1409</v>
      </c>
    </row>
    <row r="30" spans="1:12" ht="45" x14ac:dyDescent="0.25">
      <c r="A30" s="13" t="s">
        <v>825</v>
      </c>
      <c r="B30" s="13" t="s">
        <v>57</v>
      </c>
      <c r="C30" s="23" t="s">
        <v>1485</v>
      </c>
      <c r="D30" s="13" t="s">
        <v>20</v>
      </c>
      <c r="E30" s="13" t="s">
        <v>21</v>
      </c>
      <c r="F30" s="13" t="s">
        <v>12</v>
      </c>
      <c r="G30" s="13" t="s">
        <v>26</v>
      </c>
      <c r="H30" s="14" t="s">
        <v>1633</v>
      </c>
      <c r="I30" s="13" t="s">
        <v>24</v>
      </c>
      <c r="J30" s="13" t="s">
        <v>14</v>
      </c>
      <c r="K30" s="14" t="s">
        <v>57</v>
      </c>
      <c r="L30" s="72" t="s">
        <v>1409</v>
      </c>
    </row>
    <row r="31" spans="1:12" x14ac:dyDescent="0.25">
      <c r="A31" s="13" t="s">
        <v>826</v>
      </c>
      <c r="B31" s="13" t="s">
        <v>58</v>
      </c>
      <c r="C31" s="23"/>
      <c r="D31" s="13" t="s">
        <v>20</v>
      </c>
      <c r="E31" s="13" t="s">
        <v>21</v>
      </c>
      <c r="F31" s="13" t="s">
        <v>12</v>
      </c>
      <c r="G31" s="13" t="s">
        <v>26</v>
      </c>
      <c r="H31" s="14" t="s">
        <v>39</v>
      </c>
      <c r="I31" s="13" t="s">
        <v>24</v>
      </c>
      <c r="J31" s="13" t="s">
        <v>14</v>
      </c>
      <c r="K31" s="14"/>
      <c r="L31" s="72" t="s">
        <v>1409</v>
      </c>
    </row>
    <row r="32" spans="1:12" x14ac:dyDescent="0.25">
      <c r="A32" s="13" t="s">
        <v>827</v>
      </c>
      <c r="B32" s="13" t="s">
        <v>59</v>
      </c>
      <c r="C32" s="23"/>
      <c r="D32" s="13" t="s">
        <v>20</v>
      </c>
      <c r="E32" s="13" t="s">
        <v>21</v>
      </c>
      <c r="F32" s="13" t="s">
        <v>12</v>
      </c>
      <c r="G32" s="13" t="s">
        <v>26</v>
      </c>
      <c r="H32" s="14" t="s">
        <v>1634</v>
      </c>
      <c r="I32" s="13" t="s">
        <v>24</v>
      </c>
      <c r="J32" s="13" t="s">
        <v>14</v>
      </c>
      <c r="K32" s="14"/>
      <c r="L32" s="72" t="s">
        <v>1409</v>
      </c>
    </row>
    <row r="33" spans="1:12" x14ac:dyDescent="0.25">
      <c r="A33" s="13" t="s">
        <v>828</v>
      </c>
      <c r="B33" s="13" t="s">
        <v>60</v>
      </c>
      <c r="C33" s="23"/>
      <c r="D33" s="13" t="s">
        <v>20</v>
      </c>
      <c r="E33" s="13" t="s">
        <v>21</v>
      </c>
      <c r="F33" s="13" t="s">
        <v>12</v>
      </c>
      <c r="G33" s="13" t="s">
        <v>26</v>
      </c>
      <c r="H33" s="14" t="s">
        <v>1632</v>
      </c>
      <c r="I33" s="13" t="s">
        <v>24</v>
      </c>
      <c r="J33" s="13" t="s">
        <v>14</v>
      </c>
      <c r="K33" s="14"/>
      <c r="L33" s="72" t="s">
        <v>1409</v>
      </c>
    </row>
    <row r="34" spans="1:12" x14ac:dyDescent="0.25">
      <c r="A34" s="13" t="s">
        <v>908</v>
      </c>
      <c r="B34" s="13" t="s">
        <v>61</v>
      </c>
      <c r="C34" s="23"/>
      <c r="D34" s="13" t="s">
        <v>20</v>
      </c>
      <c r="E34" s="13" t="s">
        <v>21</v>
      </c>
      <c r="F34" s="13" t="s">
        <v>12</v>
      </c>
      <c r="G34" s="13" t="s">
        <v>26</v>
      </c>
      <c r="H34" s="14" t="s">
        <v>1633</v>
      </c>
      <c r="I34" s="13" t="s">
        <v>24</v>
      </c>
      <c r="J34" s="13" t="s">
        <v>14</v>
      </c>
      <c r="K34" s="14"/>
      <c r="L34" s="72" t="s">
        <v>1409</v>
      </c>
    </row>
    <row r="35" spans="1:12" x14ac:dyDescent="0.25">
      <c r="A35" s="13" t="s">
        <v>909</v>
      </c>
      <c r="B35" s="13" t="s">
        <v>62</v>
      </c>
      <c r="C35" s="23"/>
      <c r="D35" s="13" t="s">
        <v>20</v>
      </c>
      <c r="E35" s="13" t="s">
        <v>21</v>
      </c>
      <c r="F35" s="13" t="s">
        <v>12</v>
      </c>
      <c r="G35" s="13" t="s">
        <v>26</v>
      </c>
      <c r="H35" s="14" t="s">
        <v>1633</v>
      </c>
      <c r="I35" s="13" t="s">
        <v>24</v>
      </c>
      <c r="J35" s="13" t="s">
        <v>14</v>
      </c>
      <c r="K35" s="14"/>
      <c r="L35" s="72" t="s">
        <v>1409</v>
      </c>
    </row>
    <row r="36" spans="1:12" x14ac:dyDescent="0.25">
      <c r="A36" s="13" t="s">
        <v>956</v>
      </c>
      <c r="B36" s="13" t="s">
        <v>63</v>
      </c>
      <c r="C36" s="23"/>
      <c r="D36" s="13" t="s">
        <v>20</v>
      </c>
      <c r="E36" s="13" t="s">
        <v>21</v>
      </c>
      <c r="F36" s="13" t="s">
        <v>12</v>
      </c>
      <c r="G36" s="13" t="s">
        <v>26</v>
      </c>
      <c r="H36" s="14"/>
      <c r="I36" s="13" t="s">
        <v>14</v>
      </c>
      <c r="J36" s="13" t="s">
        <v>14</v>
      </c>
      <c r="K36" s="14" t="s">
        <v>63</v>
      </c>
      <c r="L36" s="72" t="s">
        <v>1409</v>
      </c>
    </row>
    <row r="37" spans="1:12" x14ac:dyDescent="0.25">
      <c r="A37" s="13" t="s">
        <v>1109</v>
      </c>
      <c r="B37" s="13" t="s">
        <v>64</v>
      </c>
      <c r="C37" s="23"/>
      <c r="D37" s="13" t="s">
        <v>20</v>
      </c>
      <c r="E37" s="13" t="s">
        <v>21</v>
      </c>
      <c r="F37" s="13" t="s">
        <v>12</v>
      </c>
      <c r="G37" s="13" t="s">
        <v>26</v>
      </c>
      <c r="H37" s="14" t="s">
        <v>39</v>
      </c>
      <c r="I37" s="13" t="s">
        <v>24</v>
      </c>
      <c r="J37" s="13" t="s">
        <v>14</v>
      </c>
      <c r="K37" s="14"/>
      <c r="L37" s="72" t="s">
        <v>1409</v>
      </c>
    </row>
    <row r="38" spans="1:12" x14ac:dyDescent="0.25">
      <c r="A38" s="13" t="s">
        <v>1091</v>
      </c>
      <c r="B38" s="13" t="s">
        <v>65</v>
      </c>
      <c r="C38" s="23"/>
      <c r="D38" s="13" t="s">
        <v>390</v>
      </c>
      <c r="E38" s="13" t="s">
        <v>21</v>
      </c>
      <c r="F38" s="13" t="s">
        <v>12</v>
      </c>
      <c r="G38" s="13" t="s">
        <v>67</v>
      </c>
      <c r="H38" s="14"/>
      <c r="I38" s="13" t="s">
        <v>24</v>
      </c>
      <c r="J38" s="13" t="s">
        <v>14</v>
      </c>
      <c r="K38" s="15"/>
      <c r="L38" s="72" t="s">
        <v>1410</v>
      </c>
    </row>
    <row r="39" spans="1:12" hidden="1" x14ac:dyDescent="0.25">
      <c r="A39" s="1" t="s">
        <v>832</v>
      </c>
      <c r="B39" s="13" t="s">
        <v>68</v>
      </c>
      <c r="C39" s="19"/>
      <c r="D39" s="1" t="s">
        <v>69</v>
      </c>
      <c r="E39" s="1" t="s">
        <v>21</v>
      </c>
      <c r="F39" s="1" t="s">
        <v>12</v>
      </c>
      <c r="G39" s="1" t="s">
        <v>13</v>
      </c>
      <c r="H39" s="14"/>
      <c r="I39" s="13" t="s">
        <v>14</v>
      </c>
      <c r="J39" s="1" t="s">
        <v>14</v>
      </c>
      <c r="K39" s="14"/>
      <c r="L39" s="72" t="s">
        <v>1409</v>
      </c>
    </row>
    <row r="40" spans="1:12" x14ac:dyDescent="0.25">
      <c r="A40" s="13" t="s">
        <v>70</v>
      </c>
      <c r="B40" s="13" t="s">
        <v>757</v>
      </c>
      <c r="C40" s="23"/>
      <c r="D40" s="13" t="s">
        <v>72</v>
      </c>
      <c r="E40" s="13" t="s">
        <v>21</v>
      </c>
      <c r="F40" s="13" t="s">
        <v>12</v>
      </c>
      <c r="G40" s="13" t="s">
        <v>26</v>
      </c>
      <c r="H40" s="14" t="s">
        <v>1588</v>
      </c>
      <c r="I40" s="13" t="s">
        <v>24</v>
      </c>
      <c r="J40" s="13" t="s">
        <v>24</v>
      </c>
      <c r="K40" s="14" t="s">
        <v>757</v>
      </c>
      <c r="L40" s="72"/>
    </row>
    <row r="41" spans="1:12" x14ac:dyDescent="0.25">
      <c r="A41" s="13" t="s">
        <v>594</v>
      </c>
      <c r="B41" s="13" t="s">
        <v>73</v>
      </c>
      <c r="C41" s="23"/>
      <c r="D41" s="13" t="s">
        <v>74</v>
      </c>
      <c r="E41" s="13" t="s">
        <v>21</v>
      </c>
      <c r="F41" s="13" t="s">
        <v>12</v>
      </c>
      <c r="G41" s="13" t="s">
        <v>22</v>
      </c>
      <c r="H41" s="14" t="s">
        <v>1633</v>
      </c>
      <c r="I41" s="13" t="s">
        <v>24</v>
      </c>
      <c r="J41" s="13" t="s">
        <v>14</v>
      </c>
      <c r="K41" s="14"/>
      <c r="L41" s="72" t="s">
        <v>1409</v>
      </c>
    </row>
    <row r="42" spans="1:12" x14ac:dyDescent="0.25">
      <c r="A42" s="13" t="s">
        <v>728</v>
      </c>
      <c r="B42" s="13" t="s">
        <v>75</v>
      </c>
      <c r="C42" s="23"/>
      <c r="D42" s="13" t="s">
        <v>76</v>
      </c>
      <c r="E42" s="13" t="s">
        <v>21</v>
      </c>
      <c r="F42" s="13" t="s">
        <v>12</v>
      </c>
      <c r="G42" s="13" t="s">
        <v>77</v>
      </c>
      <c r="H42" s="14" t="s">
        <v>39</v>
      </c>
      <c r="I42" s="13" t="s">
        <v>24</v>
      </c>
      <c r="J42" s="13" t="s">
        <v>14</v>
      </c>
      <c r="K42" s="14"/>
      <c r="L42" s="72" t="s">
        <v>1409</v>
      </c>
    </row>
    <row r="43" spans="1:12" x14ac:dyDescent="0.25">
      <c r="A43" s="13" t="s">
        <v>730</v>
      </c>
      <c r="B43" s="13" t="s">
        <v>78</v>
      </c>
      <c r="C43" s="23"/>
      <c r="D43" s="13" t="s">
        <v>76</v>
      </c>
      <c r="E43" s="13" t="s">
        <v>21</v>
      </c>
      <c r="F43" s="13" t="s">
        <v>12</v>
      </c>
      <c r="G43" s="13" t="s">
        <v>77</v>
      </c>
      <c r="H43" s="14" t="s">
        <v>1633</v>
      </c>
      <c r="I43" s="13" t="s">
        <v>24</v>
      </c>
      <c r="J43" s="13" t="s">
        <v>14</v>
      </c>
      <c r="K43" s="14"/>
      <c r="L43" s="72" t="s">
        <v>1409</v>
      </c>
    </row>
    <row r="44" spans="1:12" x14ac:dyDescent="0.25">
      <c r="A44" s="13" t="s">
        <v>731</v>
      </c>
      <c r="B44" s="13" t="s">
        <v>79</v>
      </c>
      <c r="C44" s="23"/>
      <c r="D44" s="13" t="s">
        <v>76</v>
      </c>
      <c r="E44" s="13" t="s">
        <v>21</v>
      </c>
      <c r="F44" s="13" t="s">
        <v>12</v>
      </c>
      <c r="G44" s="13" t="s">
        <v>77</v>
      </c>
      <c r="H44" s="14" t="s">
        <v>1633</v>
      </c>
      <c r="I44" s="13" t="s">
        <v>24</v>
      </c>
      <c r="J44" s="13" t="s">
        <v>14</v>
      </c>
      <c r="K44" s="14"/>
      <c r="L44" s="72" t="s">
        <v>1409</v>
      </c>
    </row>
    <row r="45" spans="1:12" x14ac:dyDescent="0.25">
      <c r="A45" s="13" t="s">
        <v>732</v>
      </c>
      <c r="B45" s="13" t="s">
        <v>80</v>
      </c>
      <c r="C45" s="23"/>
      <c r="D45" s="13" t="s">
        <v>76</v>
      </c>
      <c r="E45" s="13" t="s">
        <v>21</v>
      </c>
      <c r="F45" s="13" t="s">
        <v>12</v>
      </c>
      <c r="G45" s="13" t="s">
        <v>77</v>
      </c>
      <c r="H45" s="14" t="s">
        <v>1633</v>
      </c>
      <c r="I45" s="13" t="s">
        <v>24</v>
      </c>
      <c r="J45" s="13" t="s">
        <v>14</v>
      </c>
      <c r="K45" s="14"/>
      <c r="L45" s="72" t="s">
        <v>1409</v>
      </c>
    </row>
    <row r="46" spans="1:12" x14ac:dyDescent="0.25">
      <c r="A46" s="13" t="s">
        <v>733</v>
      </c>
      <c r="B46" s="13" t="s">
        <v>81</v>
      </c>
      <c r="C46" s="23"/>
      <c r="D46" s="13" t="s">
        <v>76</v>
      </c>
      <c r="E46" s="13" t="s">
        <v>21</v>
      </c>
      <c r="F46" s="13" t="s">
        <v>12</v>
      </c>
      <c r="G46" s="13" t="s">
        <v>77</v>
      </c>
      <c r="H46" s="14" t="s">
        <v>1633</v>
      </c>
      <c r="I46" s="13" t="s">
        <v>24</v>
      </c>
      <c r="J46" s="13" t="s">
        <v>14</v>
      </c>
      <c r="K46" s="14"/>
      <c r="L46" s="72" t="s">
        <v>1409</v>
      </c>
    </row>
    <row r="47" spans="1:12" x14ac:dyDescent="0.25">
      <c r="A47" s="13" t="s">
        <v>734</v>
      </c>
      <c r="B47" s="13" t="s">
        <v>82</v>
      </c>
      <c r="C47" s="23"/>
      <c r="D47" s="13" t="s">
        <v>76</v>
      </c>
      <c r="E47" s="13" t="s">
        <v>21</v>
      </c>
      <c r="F47" s="13" t="s">
        <v>12</v>
      </c>
      <c r="G47" s="13" t="s">
        <v>77</v>
      </c>
      <c r="H47" s="14" t="s">
        <v>1633</v>
      </c>
      <c r="I47" s="13" t="s">
        <v>24</v>
      </c>
      <c r="J47" s="13" t="s">
        <v>14</v>
      </c>
      <c r="K47" s="14"/>
      <c r="L47" s="72" t="s">
        <v>1409</v>
      </c>
    </row>
    <row r="48" spans="1:12" x14ac:dyDescent="0.25">
      <c r="A48" s="13" t="s">
        <v>735</v>
      </c>
      <c r="B48" s="13" t="s">
        <v>83</v>
      </c>
      <c r="C48" s="23"/>
      <c r="D48" s="13" t="s">
        <v>76</v>
      </c>
      <c r="E48" s="13" t="s">
        <v>21</v>
      </c>
      <c r="F48" s="13" t="s">
        <v>12</v>
      </c>
      <c r="G48" s="13" t="s">
        <v>77</v>
      </c>
      <c r="H48" s="14" t="s">
        <v>1633</v>
      </c>
      <c r="I48" s="13" t="s">
        <v>24</v>
      </c>
      <c r="J48" s="13" t="s">
        <v>14</v>
      </c>
      <c r="K48" s="14"/>
      <c r="L48" s="72" t="s">
        <v>1409</v>
      </c>
    </row>
    <row r="49" spans="1:12" x14ac:dyDescent="0.25">
      <c r="A49" s="13" t="s">
        <v>736</v>
      </c>
      <c r="B49" s="13" t="s">
        <v>84</v>
      </c>
      <c r="C49" s="23"/>
      <c r="D49" s="13" t="s">
        <v>76</v>
      </c>
      <c r="E49" s="13" t="s">
        <v>21</v>
      </c>
      <c r="F49" s="13" t="s">
        <v>12</v>
      </c>
      <c r="G49" s="13" t="s">
        <v>77</v>
      </c>
      <c r="H49" s="14" t="s">
        <v>1633</v>
      </c>
      <c r="I49" s="13" t="s">
        <v>24</v>
      </c>
      <c r="J49" s="13" t="s">
        <v>14</v>
      </c>
      <c r="K49" s="14"/>
      <c r="L49" s="72" t="s">
        <v>1409</v>
      </c>
    </row>
    <row r="50" spans="1:12" x14ac:dyDescent="0.25">
      <c r="A50" s="13" t="s">
        <v>737</v>
      </c>
      <c r="B50" s="13" t="s">
        <v>85</v>
      </c>
      <c r="C50" s="23"/>
      <c r="D50" s="13" t="s">
        <v>76</v>
      </c>
      <c r="E50" s="13" t="s">
        <v>21</v>
      </c>
      <c r="F50" s="13" t="s">
        <v>12</v>
      </c>
      <c r="G50" s="13" t="s">
        <v>77</v>
      </c>
      <c r="H50" s="14" t="s">
        <v>39</v>
      </c>
      <c r="I50" s="13" t="s">
        <v>24</v>
      </c>
      <c r="J50" s="13" t="s">
        <v>14</v>
      </c>
      <c r="K50" s="14"/>
      <c r="L50" s="72" t="s">
        <v>1409</v>
      </c>
    </row>
    <row r="51" spans="1:12" x14ac:dyDescent="0.25">
      <c r="A51" s="13" t="s">
        <v>738</v>
      </c>
      <c r="B51" s="13" t="s">
        <v>86</v>
      </c>
      <c r="C51" s="23"/>
      <c r="D51" s="13" t="s">
        <v>76</v>
      </c>
      <c r="E51" s="13" t="s">
        <v>21</v>
      </c>
      <c r="F51" s="13" t="s">
        <v>12</v>
      </c>
      <c r="G51" s="13" t="s">
        <v>77</v>
      </c>
      <c r="H51" s="14" t="s">
        <v>1633</v>
      </c>
      <c r="I51" s="13" t="s">
        <v>24</v>
      </c>
      <c r="J51" s="13" t="s">
        <v>14</v>
      </c>
      <c r="K51" s="14"/>
      <c r="L51" s="72" t="s">
        <v>1409</v>
      </c>
    </row>
    <row r="52" spans="1:12" x14ac:dyDescent="0.25">
      <c r="A52" s="13" t="s">
        <v>739</v>
      </c>
      <c r="B52" s="13" t="s">
        <v>87</v>
      </c>
      <c r="C52" s="23"/>
      <c r="D52" s="13" t="s">
        <v>76</v>
      </c>
      <c r="E52" s="13" t="s">
        <v>21</v>
      </c>
      <c r="F52" s="13" t="s">
        <v>12</v>
      </c>
      <c r="G52" s="13" t="s">
        <v>77</v>
      </c>
      <c r="H52" s="14" t="s">
        <v>1633</v>
      </c>
      <c r="I52" s="13" t="s">
        <v>24</v>
      </c>
      <c r="J52" s="13" t="s">
        <v>14</v>
      </c>
      <c r="K52" s="14"/>
      <c r="L52" s="72" t="s">
        <v>1409</v>
      </c>
    </row>
    <row r="53" spans="1:12" x14ac:dyDescent="0.25">
      <c r="A53" s="13" t="s">
        <v>740</v>
      </c>
      <c r="B53" s="13" t="s">
        <v>88</v>
      </c>
      <c r="C53" s="23"/>
      <c r="D53" s="13" t="s">
        <v>76</v>
      </c>
      <c r="E53" s="13" t="s">
        <v>21</v>
      </c>
      <c r="F53" s="13" t="s">
        <v>12</v>
      </c>
      <c r="G53" s="13" t="s">
        <v>77</v>
      </c>
      <c r="H53" s="14" t="s">
        <v>1633</v>
      </c>
      <c r="I53" s="13" t="s">
        <v>24</v>
      </c>
      <c r="J53" s="13" t="s">
        <v>14</v>
      </c>
      <c r="K53" s="14"/>
      <c r="L53" s="72" t="s">
        <v>1409</v>
      </c>
    </row>
    <row r="54" spans="1:12" x14ac:dyDescent="0.25">
      <c r="A54" s="13" t="s">
        <v>741</v>
      </c>
      <c r="B54" s="13" t="s">
        <v>89</v>
      </c>
      <c r="C54" s="23"/>
      <c r="D54" s="13" t="s">
        <v>76</v>
      </c>
      <c r="E54" s="13" t="s">
        <v>21</v>
      </c>
      <c r="F54" s="13" t="s">
        <v>12</v>
      </c>
      <c r="G54" s="13" t="s">
        <v>77</v>
      </c>
      <c r="H54" s="14" t="s">
        <v>1633</v>
      </c>
      <c r="I54" s="13" t="s">
        <v>24</v>
      </c>
      <c r="J54" s="13" t="s">
        <v>14</v>
      </c>
      <c r="K54" s="14"/>
      <c r="L54" s="72" t="s">
        <v>1409</v>
      </c>
    </row>
    <row r="55" spans="1:12" x14ac:dyDescent="0.25">
      <c r="A55" s="13" t="s">
        <v>742</v>
      </c>
      <c r="B55" s="13" t="s">
        <v>90</v>
      </c>
      <c r="C55" s="23"/>
      <c r="D55" s="13" t="s">
        <v>76</v>
      </c>
      <c r="E55" s="13" t="s">
        <v>21</v>
      </c>
      <c r="F55" s="13" t="s">
        <v>12</v>
      </c>
      <c r="G55" s="13" t="s">
        <v>77</v>
      </c>
      <c r="H55" s="14" t="s">
        <v>1633</v>
      </c>
      <c r="I55" s="13" t="s">
        <v>24</v>
      </c>
      <c r="J55" s="13" t="s">
        <v>14</v>
      </c>
      <c r="K55" s="14"/>
      <c r="L55" s="72" t="s">
        <v>1409</v>
      </c>
    </row>
    <row r="56" spans="1:12" x14ac:dyDescent="0.25">
      <c r="A56" s="13" t="s">
        <v>1115</v>
      </c>
      <c r="B56" s="13" t="s">
        <v>91</v>
      </c>
      <c r="C56" s="23"/>
      <c r="D56" s="13" t="s">
        <v>76</v>
      </c>
      <c r="E56" s="13" t="s">
        <v>21</v>
      </c>
      <c r="F56" s="13" t="s">
        <v>12</v>
      </c>
      <c r="G56" s="13" t="s">
        <v>77</v>
      </c>
      <c r="H56" s="14" t="s">
        <v>1633</v>
      </c>
      <c r="I56" s="13" t="s">
        <v>24</v>
      </c>
      <c r="J56" s="13" t="s">
        <v>14</v>
      </c>
      <c r="K56" s="15"/>
      <c r="L56" s="72" t="s">
        <v>1409</v>
      </c>
    </row>
    <row r="57" spans="1:12" hidden="1" x14ac:dyDescent="0.25">
      <c r="A57" s="1" t="s">
        <v>1080</v>
      </c>
      <c r="B57" s="13" t="s">
        <v>92</v>
      </c>
      <c r="C57" s="19"/>
      <c r="D57" s="1" t="s">
        <v>93</v>
      </c>
      <c r="E57" s="1" t="s">
        <v>21</v>
      </c>
      <c r="F57" s="1" t="s">
        <v>12</v>
      </c>
      <c r="G57" s="1" t="s">
        <v>13</v>
      </c>
      <c r="H57" s="14"/>
      <c r="I57" s="13" t="s">
        <v>14</v>
      </c>
      <c r="J57" s="1" t="s">
        <v>14</v>
      </c>
      <c r="K57" s="14"/>
      <c r="L57" s="72" t="s">
        <v>1411</v>
      </c>
    </row>
    <row r="58" spans="1:12" x14ac:dyDescent="0.25">
      <c r="A58" s="13" t="s">
        <v>597</v>
      </c>
      <c r="B58" s="13" t="s">
        <v>94</v>
      </c>
      <c r="C58" s="23"/>
      <c r="D58" s="13" t="s">
        <v>95</v>
      </c>
      <c r="E58" s="13" t="s">
        <v>21</v>
      </c>
      <c r="F58" s="13" t="s">
        <v>12</v>
      </c>
      <c r="G58" s="13" t="s">
        <v>96</v>
      </c>
      <c r="H58" s="14" t="s">
        <v>1633</v>
      </c>
      <c r="I58" s="13" t="s">
        <v>24</v>
      </c>
      <c r="J58" s="13" t="s">
        <v>14</v>
      </c>
      <c r="K58" s="14"/>
      <c r="L58" s="72" t="s">
        <v>1409</v>
      </c>
    </row>
    <row r="59" spans="1:12" x14ac:dyDescent="0.25">
      <c r="A59" s="13" t="s">
        <v>767</v>
      </c>
      <c r="B59" s="13" t="s">
        <v>97</v>
      </c>
      <c r="C59" s="23"/>
      <c r="D59" s="13" t="s">
        <v>95</v>
      </c>
      <c r="E59" s="13" t="s">
        <v>21</v>
      </c>
      <c r="F59" s="13" t="s">
        <v>12</v>
      </c>
      <c r="G59" s="13" t="s">
        <v>96</v>
      </c>
      <c r="H59" s="14" t="s">
        <v>1632</v>
      </c>
      <c r="I59" s="13" t="s">
        <v>24</v>
      </c>
      <c r="J59" s="13" t="s">
        <v>14</v>
      </c>
      <c r="K59" s="14"/>
      <c r="L59" s="72" t="s">
        <v>1409</v>
      </c>
    </row>
    <row r="60" spans="1:12" x14ac:dyDescent="0.25">
      <c r="A60" s="13" t="s">
        <v>768</v>
      </c>
      <c r="B60" s="13" t="s">
        <v>98</v>
      </c>
      <c r="C60" s="23"/>
      <c r="D60" s="13" t="s">
        <v>95</v>
      </c>
      <c r="E60" s="13" t="s">
        <v>21</v>
      </c>
      <c r="F60" s="13" t="s">
        <v>12</v>
      </c>
      <c r="G60" s="13" t="s">
        <v>96</v>
      </c>
      <c r="H60" s="14" t="s">
        <v>52</v>
      </c>
      <c r="I60" s="13" t="s">
        <v>24</v>
      </c>
      <c r="J60" s="13" t="s">
        <v>14</v>
      </c>
      <c r="K60" s="14" t="s">
        <v>98</v>
      </c>
      <c r="L60" s="72" t="s">
        <v>1409</v>
      </c>
    </row>
    <row r="61" spans="1:12" x14ac:dyDescent="0.25">
      <c r="A61" s="13" t="s">
        <v>770</v>
      </c>
      <c r="B61" s="13" t="s">
        <v>99</v>
      </c>
      <c r="C61" s="23"/>
      <c r="D61" s="13" t="s">
        <v>113</v>
      </c>
      <c r="E61" s="13" t="s">
        <v>21</v>
      </c>
      <c r="F61" s="13" t="s">
        <v>12</v>
      </c>
      <c r="G61" s="13" t="s">
        <v>1468</v>
      </c>
      <c r="H61" s="14" t="s">
        <v>1632</v>
      </c>
      <c r="I61" s="13" t="s">
        <v>24</v>
      </c>
      <c r="J61" s="13" t="s">
        <v>14</v>
      </c>
      <c r="K61" s="14"/>
      <c r="L61" s="72" t="s">
        <v>1409</v>
      </c>
    </row>
    <row r="62" spans="1:12" ht="32.450000000000003" customHeight="1" x14ac:dyDescent="0.25">
      <c r="A62" s="13" t="s">
        <v>766</v>
      </c>
      <c r="B62" s="13" t="s">
        <v>100</v>
      </c>
      <c r="C62" s="23" t="s">
        <v>1486</v>
      </c>
      <c r="D62" s="13" t="s">
        <v>101</v>
      </c>
      <c r="E62" s="13" t="s">
        <v>21</v>
      </c>
      <c r="F62" s="13" t="s">
        <v>12</v>
      </c>
      <c r="G62" s="13" t="s">
        <v>96</v>
      </c>
      <c r="H62" s="14" t="s">
        <v>1633</v>
      </c>
      <c r="I62" s="13" t="s">
        <v>24</v>
      </c>
      <c r="J62" s="13" t="s">
        <v>14</v>
      </c>
      <c r="K62" s="14"/>
      <c r="L62" s="72" t="s">
        <v>1409</v>
      </c>
    </row>
    <row r="63" spans="1:12" x14ac:dyDescent="0.25">
      <c r="A63" s="13" t="s">
        <v>1075</v>
      </c>
      <c r="B63" s="13" t="s">
        <v>102</v>
      </c>
      <c r="C63" s="23"/>
      <c r="D63" s="13" t="s">
        <v>390</v>
      </c>
      <c r="E63" s="13" t="s">
        <v>21</v>
      </c>
      <c r="F63" s="13" t="s">
        <v>12</v>
      </c>
      <c r="G63" s="13" t="s">
        <v>67</v>
      </c>
      <c r="H63" s="14"/>
      <c r="I63" s="13" t="s">
        <v>24</v>
      </c>
      <c r="J63" s="13" t="s">
        <v>14</v>
      </c>
      <c r="K63" s="14"/>
      <c r="L63" s="72" t="s">
        <v>1410</v>
      </c>
    </row>
    <row r="64" spans="1:12" x14ac:dyDescent="0.25">
      <c r="A64" s="13" t="s">
        <v>1076</v>
      </c>
      <c r="B64" s="13" t="s">
        <v>103</v>
      </c>
      <c r="C64" s="23"/>
      <c r="D64" s="13" t="s">
        <v>390</v>
      </c>
      <c r="E64" s="13" t="s">
        <v>21</v>
      </c>
      <c r="F64" s="13" t="s">
        <v>12</v>
      </c>
      <c r="G64" s="13" t="s">
        <v>67</v>
      </c>
      <c r="H64" s="14"/>
      <c r="I64" s="13" t="s">
        <v>24</v>
      </c>
      <c r="J64" s="13" t="s">
        <v>14</v>
      </c>
      <c r="K64" s="14"/>
      <c r="L64" s="72" t="s">
        <v>1410</v>
      </c>
    </row>
    <row r="65" spans="1:12" x14ac:dyDescent="0.25">
      <c r="A65" s="13" t="s">
        <v>1077</v>
      </c>
      <c r="B65" s="13" t="s">
        <v>104</v>
      </c>
      <c r="C65" s="23"/>
      <c r="D65" s="13" t="s">
        <v>390</v>
      </c>
      <c r="E65" s="13" t="s">
        <v>21</v>
      </c>
      <c r="F65" s="13" t="s">
        <v>12</v>
      </c>
      <c r="G65" s="13" t="s">
        <v>67</v>
      </c>
      <c r="H65" s="14"/>
      <c r="I65" s="13" t="s">
        <v>24</v>
      </c>
      <c r="J65" s="13" t="s">
        <v>14</v>
      </c>
      <c r="K65" s="14"/>
      <c r="L65" s="72" t="s">
        <v>1410</v>
      </c>
    </row>
    <row r="66" spans="1:12" x14ac:dyDescent="0.25">
      <c r="A66" s="13" t="s">
        <v>1089</v>
      </c>
      <c r="B66" s="13" t="s">
        <v>105</v>
      </c>
      <c r="C66" s="23"/>
      <c r="D66" s="13" t="s">
        <v>390</v>
      </c>
      <c r="E66" s="13" t="s">
        <v>21</v>
      </c>
      <c r="F66" s="13" t="s">
        <v>12</v>
      </c>
      <c r="G66" s="13" t="s">
        <v>67</v>
      </c>
      <c r="H66" s="14"/>
      <c r="I66" s="13" t="s">
        <v>24</v>
      </c>
      <c r="J66" s="13" t="s">
        <v>14</v>
      </c>
      <c r="K66" s="14"/>
      <c r="L66" s="72" t="s">
        <v>1410</v>
      </c>
    </row>
    <row r="67" spans="1:12" x14ac:dyDescent="0.25">
      <c r="A67" s="13" t="s">
        <v>1093</v>
      </c>
      <c r="B67" s="13" t="s">
        <v>106</v>
      </c>
      <c r="C67" s="23"/>
      <c r="D67" s="13" t="s">
        <v>390</v>
      </c>
      <c r="E67" s="13" t="s">
        <v>21</v>
      </c>
      <c r="F67" s="13" t="s">
        <v>12</v>
      </c>
      <c r="G67" s="13" t="s">
        <v>67</v>
      </c>
      <c r="H67" s="14"/>
      <c r="I67" s="13" t="s">
        <v>24</v>
      </c>
      <c r="J67" s="13" t="s">
        <v>14</v>
      </c>
      <c r="K67" s="14"/>
      <c r="L67" s="72" t="s">
        <v>1410</v>
      </c>
    </row>
    <row r="68" spans="1:12" ht="12.6" customHeight="1" x14ac:dyDescent="0.25">
      <c r="A68" s="13" t="s">
        <v>107</v>
      </c>
      <c r="B68" s="13" t="s">
        <v>108</v>
      </c>
      <c r="C68" s="23"/>
      <c r="D68" s="13" t="s">
        <v>95</v>
      </c>
      <c r="E68" s="13" t="s">
        <v>21</v>
      </c>
      <c r="F68" s="13" t="s">
        <v>12</v>
      </c>
      <c r="G68" s="13" t="s">
        <v>96</v>
      </c>
      <c r="H68" s="14" t="s">
        <v>1632</v>
      </c>
      <c r="I68" s="13" t="s">
        <v>24</v>
      </c>
      <c r="J68" s="13" t="s">
        <v>24</v>
      </c>
      <c r="K68" s="14" t="s">
        <v>108</v>
      </c>
      <c r="L68" s="72" t="s">
        <v>1409</v>
      </c>
    </row>
    <row r="69" spans="1:12" ht="30" x14ac:dyDescent="0.25">
      <c r="A69" s="13" t="s">
        <v>115</v>
      </c>
      <c r="B69" s="13" t="s">
        <v>116</v>
      </c>
      <c r="C69" s="23" t="s">
        <v>1571</v>
      </c>
      <c r="D69" s="13" t="s">
        <v>117</v>
      </c>
      <c r="E69" s="13" t="s">
        <v>21</v>
      </c>
      <c r="F69" s="13" t="s">
        <v>12</v>
      </c>
      <c r="G69" s="13" t="s">
        <v>118</v>
      </c>
      <c r="H69" s="14" t="s">
        <v>1633</v>
      </c>
      <c r="I69" s="13" t="s">
        <v>24</v>
      </c>
      <c r="J69" s="13" t="s">
        <v>14</v>
      </c>
      <c r="K69" s="14"/>
      <c r="L69" s="72" t="s">
        <v>1409</v>
      </c>
    </row>
    <row r="70" spans="1:12" x14ac:dyDescent="0.25">
      <c r="A70" s="13" t="s">
        <v>119</v>
      </c>
      <c r="B70" s="13" t="s">
        <v>1471</v>
      </c>
      <c r="C70" s="23"/>
      <c r="D70" s="13" t="s">
        <v>117</v>
      </c>
      <c r="E70" s="13" t="s">
        <v>21</v>
      </c>
      <c r="F70" s="13" t="s">
        <v>12</v>
      </c>
      <c r="G70" s="13" t="s">
        <v>118</v>
      </c>
      <c r="H70" s="14" t="s">
        <v>1634</v>
      </c>
      <c r="I70" s="13" t="s">
        <v>24</v>
      </c>
      <c r="J70" s="13" t="s">
        <v>24</v>
      </c>
      <c r="K70" s="14" t="s">
        <v>1471</v>
      </c>
      <c r="L70" s="72" t="s">
        <v>1409</v>
      </c>
    </row>
    <row r="71" spans="1:12" x14ac:dyDescent="0.25">
      <c r="A71" s="13" t="s">
        <v>1070</v>
      </c>
      <c r="B71" s="13" t="s">
        <v>121</v>
      </c>
      <c r="C71" s="23"/>
      <c r="D71" s="13" t="s">
        <v>390</v>
      </c>
      <c r="E71" s="13" t="s">
        <v>21</v>
      </c>
      <c r="F71" s="13" t="s">
        <v>12</v>
      </c>
      <c r="G71" s="13" t="s">
        <v>67</v>
      </c>
      <c r="H71" s="14"/>
      <c r="I71" s="13" t="s">
        <v>24</v>
      </c>
      <c r="J71" s="13" t="s">
        <v>14</v>
      </c>
      <c r="K71" s="14"/>
      <c r="L71" s="72" t="s">
        <v>1410</v>
      </c>
    </row>
    <row r="72" spans="1:12" x14ac:dyDescent="0.25">
      <c r="A72" s="13" t="s">
        <v>1073</v>
      </c>
      <c r="B72" s="13" t="s">
        <v>122</v>
      </c>
      <c r="C72" s="23"/>
      <c r="D72" s="13" t="s">
        <v>390</v>
      </c>
      <c r="E72" s="13" t="s">
        <v>21</v>
      </c>
      <c r="F72" s="13" t="s">
        <v>12</v>
      </c>
      <c r="G72" s="13" t="s">
        <v>67</v>
      </c>
      <c r="H72" s="14"/>
      <c r="I72" s="13" t="s">
        <v>24</v>
      </c>
      <c r="J72" s="13" t="s">
        <v>14</v>
      </c>
      <c r="K72" s="14"/>
      <c r="L72" s="72" t="s">
        <v>1410</v>
      </c>
    </row>
    <row r="73" spans="1:12" x14ac:dyDescent="0.25">
      <c r="A73" s="13" t="s">
        <v>1092</v>
      </c>
      <c r="B73" s="13" t="s">
        <v>123</v>
      </c>
      <c r="C73" s="23"/>
      <c r="D73" s="13" t="s">
        <v>390</v>
      </c>
      <c r="E73" s="13" t="s">
        <v>21</v>
      </c>
      <c r="F73" s="13" t="s">
        <v>12</v>
      </c>
      <c r="G73" s="13" t="s">
        <v>67</v>
      </c>
      <c r="H73" s="14"/>
      <c r="I73" s="13" t="s">
        <v>24</v>
      </c>
      <c r="J73" s="13" t="s">
        <v>14</v>
      </c>
      <c r="K73" s="14"/>
      <c r="L73" s="72" t="s">
        <v>1410</v>
      </c>
    </row>
    <row r="74" spans="1:12" x14ac:dyDescent="0.25">
      <c r="A74" s="13" t="s">
        <v>624</v>
      </c>
      <c r="B74" s="13" t="s">
        <v>124</v>
      </c>
      <c r="C74" s="23" t="s">
        <v>1487</v>
      </c>
      <c r="D74" s="13" t="s">
        <v>125</v>
      </c>
      <c r="E74" s="13" t="s">
        <v>21</v>
      </c>
      <c r="F74" s="13" t="s">
        <v>12</v>
      </c>
      <c r="G74" s="13" t="s">
        <v>114</v>
      </c>
      <c r="H74" s="14" t="s">
        <v>1635</v>
      </c>
      <c r="I74" s="13" t="s">
        <v>24</v>
      </c>
      <c r="J74" s="13" t="s">
        <v>14</v>
      </c>
      <c r="K74" s="14"/>
      <c r="L74" s="72" t="s">
        <v>1409</v>
      </c>
    </row>
    <row r="75" spans="1:12" ht="60" x14ac:dyDescent="0.25">
      <c r="A75" s="13" t="s">
        <v>626</v>
      </c>
      <c r="B75" s="13" t="s">
        <v>127</v>
      </c>
      <c r="C75" s="23" t="s">
        <v>1488</v>
      </c>
      <c r="D75" s="13" t="s">
        <v>125</v>
      </c>
      <c r="E75" s="13" t="s">
        <v>21</v>
      </c>
      <c r="F75" s="13" t="s">
        <v>12</v>
      </c>
      <c r="G75" s="13" t="s">
        <v>114</v>
      </c>
      <c r="H75" s="14" t="s">
        <v>52</v>
      </c>
      <c r="I75" s="13" t="s">
        <v>24</v>
      </c>
      <c r="J75" s="13" t="s">
        <v>14</v>
      </c>
      <c r="K75" s="14"/>
      <c r="L75" s="72" t="s">
        <v>1409</v>
      </c>
    </row>
    <row r="76" spans="1:12" ht="60" x14ac:dyDescent="0.25">
      <c r="A76" s="13" t="s">
        <v>679</v>
      </c>
      <c r="B76" s="13" t="s">
        <v>128</v>
      </c>
      <c r="C76" s="23" t="s">
        <v>1489</v>
      </c>
      <c r="D76" s="13" t="s">
        <v>125</v>
      </c>
      <c r="E76" s="13" t="s">
        <v>21</v>
      </c>
      <c r="F76" s="13" t="s">
        <v>12</v>
      </c>
      <c r="G76" s="13" t="s">
        <v>114</v>
      </c>
      <c r="H76" s="14" t="s">
        <v>1632</v>
      </c>
      <c r="I76" s="13" t="s">
        <v>24</v>
      </c>
      <c r="J76" s="13" t="s">
        <v>14</v>
      </c>
      <c r="K76" s="14"/>
      <c r="L76" s="72" t="s">
        <v>1409</v>
      </c>
    </row>
    <row r="77" spans="1:12" x14ac:dyDescent="0.25">
      <c r="A77" s="13" t="s">
        <v>692</v>
      </c>
      <c r="B77" s="13" t="s">
        <v>129</v>
      </c>
      <c r="C77" s="23"/>
      <c r="D77" s="13" t="s">
        <v>125</v>
      </c>
      <c r="E77" s="13" t="s">
        <v>21</v>
      </c>
      <c r="F77" s="13" t="s">
        <v>12</v>
      </c>
      <c r="G77" s="13" t="s">
        <v>114</v>
      </c>
      <c r="H77" s="14" t="s">
        <v>27</v>
      </c>
      <c r="I77" s="13" t="s">
        <v>24</v>
      </c>
      <c r="J77" s="13" t="s">
        <v>14</v>
      </c>
      <c r="K77" s="14"/>
      <c r="L77" s="72" t="s">
        <v>1409</v>
      </c>
    </row>
    <row r="78" spans="1:12" x14ac:dyDescent="0.25">
      <c r="A78" s="13" t="s">
        <v>130</v>
      </c>
      <c r="B78" s="13" t="s">
        <v>131</v>
      </c>
      <c r="C78" s="23"/>
      <c r="D78" s="13" t="s">
        <v>125</v>
      </c>
      <c r="E78" s="13" t="s">
        <v>21</v>
      </c>
      <c r="F78" s="13" t="s">
        <v>12</v>
      </c>
      <c r="G78" s="13" t="s">
        <v>114</v>
      </c>
      <c r="H78" s="14" t="s">
        <v>27</v>
      </c>
      <c r="I78" s="13" t="s">
        <v>24</v>
      </c>
      <c r="J78" s="13" t="s">
        <v>14</v>
      </c>
      <c r="K78" s="14"/>
      <c r="L78" s="72" t="s">
        <v>1409</v>
      </c>
    </row>
    <row r="79" spans="1:12" x14ac:dyDescent="0.25">
      <c r="A79" s="13" t="s">
        <v>762</v>
      </c>
      <c r="B79" s="13" t="s">
        <v>132</v>
      </c>
      <c r="C79" s="23"/>
      <c r="D79" s="13" t="s">
        <v>125</v>
      </c>
      <c r="E79" s="13" t="s">
        <v>21</v>
      </c>
      <c r="F79" s="13" t="s">
        <v>12</v>
      </c>
      <c r="G79" s="13" t="s">
        <v>114</v>
      </c>
      <c r="H79" s="14" t="s">
        <v>27</v>
      </c>
      <c r="I79" s="13" t="s">
        <v>24</v>
      </c>
      <c r="J79" s="13" t="s">
        <v>14</v>
      </c>
      <c r="K79" s="14"/>
      <c r="L79" s="72" t="s">
        <v>1409</v>
      </c>
    </row>
    <row r="80" spans="1:12" x14ac:dyDescent="0.25">
      <c r="A80" s="13" t="s">
        <v>763</v>
      </c>
      <c r="B80" s="13" t="s">
        <v>133</v>
      </c>
      <c r="C80" s="23"/>
      <c r="D80" s="13" t="s">
        <v>125</v>
      </c>
      <c r="E80" s="13" t="s">
        <v>21</v>
      </c>
      <c r="F80" s="13" t="s">
        <v>12</v>
      </c>
      <c r="G80" s="13" t="s">
        <v>114</v>
      </c>
      <c r="H80" s="14" t="s">
        <v>52</v>
      </c>
      <c r="I80" s="13" t="s">
        <v>24</v>
      </c>
      <c r="J80" s="13" t="s">
        <v>14</v>
      </c>
      <c r="K80" s="14"/>
      <c r="L80" s="72" t="s">
        <v>1409</v>
      </c>
    </row>
    <row r="81" spans="1:12" ht="45" x14ac:dyDescent="0.25">
      <c r="A81" s="13" t="s">
        <v>764</v>
      </c>
      <c r="B81" s="13" t="s">
        <v>1376</v>
      </c>
      <c r="C81" s="23" t="s">
        <v>1327</v>
      </c>
      <c r="D81" s="13" t="s">
        <v>125</v>
      </c>
      <c r="E81" s="13" t="s">
        <v>21</v>
      </c>
      <c r="F81" s="13" t="s">
        <v>12</v>
      </c>
      <c r="G81" s="13" t="s">
        <v>114</v>
      </c>
      <c r="H81" s="14" t="s">
        <v>1588</v>
      </c>
      <c r="I81" s="13" t="s">
        <v>24</v>
      </c>
      <c r="J81" s="13" t="s">
        <v>14</v>
      </c>
      <c r="K81" s="14"/>
      <c r="L81" s="72" t="s">
        <v>1409</v>
      </c>
    </row>
    <row r="82" spans="1:12" x14ac:dyDescent="0.25">
      <c r="A82" s="13" t="s">
        <v>765</v>
      </c>
      <c r="B82" s="13" t="s">
        <v>135</v>
      </c>
      <c r="C82" s="23"/>
      <c r="D82" s="13" t="s">
        <v>125</v>
      </c>
      <c r="E82" s="13" t="s">
        <v>21</v>
      </c>
      <c r="F82" s="13" t="s">
        <v>12</v>
      </c>
      <c r="G82" s="13" t="s">
        <v>114</v>
      </c>
      <c r="H82" s="14" t="s">
        <v>52</v>
      </c>
      <c r="I82" s="13" t="s">
        <v>24</v>
      </c>
      <c r="J82" s="13" t="s">
        <v>14</v>
      </c>
      <c r="K82" s="14"/>
      <c r="L82" s="72" t="s">
        <v>1409</v>
      </c>
    </row>
    <row r="83" spans="1:12" x14ac:dyDescent="0.25">
      <c r="A83" s="13" t="s">
        <v>780</v>
      </c>
      <c r="B83" s="13" t="s">
        <v>136</v>
      </c>
      <c r="C83" s="23"/>
      <c r="D83" s="13" t="s">
        <v>125</v>
      </c>
      <c r="E83" s="13" t="s">
        <v>21</v>
      </c>
      <c r="F83" s="13" t="s">
        <v>12</v>
      </c>
      <c r="G83" s="13" t="s">
        <v>114</v>
      </c>
      <c r="H83" s="14" t="s">
        <v>39</v>
      </c>
      <c r="I83" s="13" t="s">
        <v>24</v>
      </c>
      <c r="J83" s="13" t="s">
        <v>14</v>
      </c>
      <c r="K83" s="14"/>
      <c r="L83" s="72" t="s">
        <v>1409</v>
      </c>
    </row>
    <row r="84" spans="1:12" x14ac:dyDescent="0.25">
      <c r="A84" s="13" t="s">
        <v>781</v>
      </c>
      <c r="B84" s="13" t="s">
        <v>137</v>
      </c>
      <c r="C84" s="23"/>
      <c r="D84" s="13" t="s">
        <v>125</v>
      </c>
      <c r="E84" s="13" t="s">
        <v>21</v>
      </c>
      <c r="F84" s="13" t="s">
        <v>12</v>
      </c>
      <c r="G84" s="13" t="s">
        <v>114</v>
      </c>
      <c r="H84" s="14" t="s">
        <v>1634</v>
      </c>
      <c r="I84" s="13" t="s">
        <v>24</v>
      </c>
      <c r="J84" s="13" t="s">
        <v>14</v>
      </c>
      <c r="K84" s="14"/>
      <c r="L84" s="72" t="s">
        <v>1409</v>
      </c>
    </row>
    <row r="85" spans="1:12" x14ac:dyDescent="0.25">
      <c r="A85" s="13" t="s">
        <v>783</v>
      </c>
      <c r="B85" s="13" t="s">
        <v>138</v>
      </c>
      <c r="C85" s="23"/>
      <c r="D85" s="13" t="s">
        <v>125</v>
      </c>
      <c r="E85" s="13" t="s">
        <v>21</v>
      </c>
      <c r="F85" s="13" t="s">
        <v>12</v>
      </c>
      <c r="G85" s="13" t="s">
        <v>114</v>
      </c>
      <c r="H85" s="14" t="s">
        <v>1635</v>
      </c>
      <c r="I85" s="13" t="s">
        <v>24</v>
      </c>
      <c r="J85" s="13" t="s">
        <v>14</v>
      </c>
      <c r="K85" s="14"/>
      <c r="L85" s="72" t="s">
        <v>1409</v>
      </c>
    </row>
    <row r="86" spans="1:12" x14ac:dyDescent="0.25">
      <c r="A86" s="13" t="s">
        <v>784</v>
      </c>
      <c r="B86" s="13" t="s">
        <v>139</v>
      </c>
      <c r="C86" s="23"/>
      <c r="D86" s="13" t="s">
        <v>125</v>
      </c>
      <c r="E86" s="13" t="s">
        <v>21</v>
      </c>
      <c r="F86" s="13" t="s">
        <v>12</v>
      </c>
      <c r="G86" s="13" t="s">
        <v>114</v>
      </c>
      <c r="H86" s="14" t="s">
        <v>1632</v>
      </c>
      <c r="I86" s="13" t="s">
        <v>24</v>
      </c>
      <c r="J86" s="13" t="s">
        <v>14</v>
      </c>
      <c r="K86" s="14"/>
      <c r="L86" s="72" t="s">
        <v>1409</v>
      </c>
    </row>
    <row r="87" spans="1:12" x14ac:dyDescent="0.25">
      <c r="A87" s="13" t="s">
        <v>786</v>
      </c>
      <c r="B87" s="13" t="s">
        <v>1472</v>
      </c>
      <c r="C87" s="23"/>
      <c r="D87" s="13" t="s">
        <v>125</v>
      </c>
      <c r="E87" s="13" t="s">
        <v>21</v>
      </c>
      <c r="F87" s="13" t="s">
        <v>12</v>
      </c>
      <c r="G87" s="13" t="s">
        <v>114</v>
      </c>
      <c r="H87" s="14" t="s">
        <v>1588</v>
      </c>
      <c r="I87" s="13" t="s">
        <v>24</v>
      </c>
      <c r="J87" s="13" t="s">
        <v>14</v>
      </c>
      <c r="K87" s="14"/>
      <c r="L87" s="72" t="s">
        <v>1409</v>
      </c>
    </row>
    <row r="88" spans="1:12" ht="75" x14ac:dyDescent="0.25">
      <c r="A88" s="13" t="s">
        <v>787</v>
      </c>
      <c r="B88" s="13" t="s">
        <v>141</v>
      </c>
      <c r="C88" s="23" t="s">
        <v>1490</v>
      </c>
      <c r="D88" s="13" t="s">
        <v>125</v>
      </c>
      <c r="E88" s="13" t="s">
        <v>21</v>
      </c>
      <c r="F88" s="13" t="s">
        <v>12</v>
      </c>
      <c r="G88" s="13" t="s">
        <v>114</v>
      </c>
      <c r="H88" s="14" t="s">
        <v>1632</v>
      </c>
      <c r="I88" s="13" t="s">
        <v>24</v>
      </c>
      <c r="J88" s="13" t="s">
        <v>14</v>
      </c>
      <c r="K88" s="14"/>
      <c r="L88" s="72" t="s">
        <v>1409</v>
      </c>
    </row>
    <row r="89" spans="1:12" x14ac:dyDescent="0.25">
      <c r="A89" s="13" t="s">
        <v>788</v>
      </c>
      <c r="B89" s="13" t="s">
        <v>142</v>
      </c>
      <c r="C89" s="23"/>
      <c r="D89" s="13" t="s">
        <v>125</v>
      </c>
      <c r="E89" s="13" t="s">
        <v>21</v>
      </c>
      <c r="F89" s="13" t="s">
        <v>12</v>
      </c>
      <c r="G89" s="13" t="s">
        <v>114</v>
      </c>
      <c r="H89" s="14"/>
      <c r="I89" s="13" t="s">
        <v>14</v>
      </c>
      <c r="J89" s="13" t="s">
        <v>14</v>
      </c>
      <c r="K89" s="14" t="s">
        <v>142</v>
      </c>
      <c r="L89" s="72" t="s">
        <v>1409</v>
      </c>
    </row>
    <row r="90" spans="1:12" x14ac:dyDescent="0.25">
      <c r="A90" s="13" t="s">
        <v>789</v>
      </c>
      <c r="B90" s="13" t="s">
        <v>143</v>
      </c>
      <c r="C90" s="23"/>
      <c r="D90" s="13" t="s">
        <v>125</v>
      </c>
      <c r="E90" s="13" t="s">
        <v>21</v>
      </c>
      <c r="F90" s="13" t="s">
        <v>12</v>
      </c>
      <c r="G90" s="13" t="s">
        <v>114</v>
      </c>
      <c r="H90" s="14"/>
      <c r="I90" s="13" t="s">
        <v>14</v>
      </c>
      <c r="J90" s="13" t="s">
        <v>14</v>
      </c>
      <c r="K90" s="14" t="s">
        <v>143</v>
      </c>
      <c r="L90" s="72" t="s">
        <v>1409</v>
      </c>
    </row>
    <row r="91" spans="1:12" x14ac:dyDescent="0.25">
      <c r="A91" s="13" t="s">
        <v>790</v>
      </c>
      <c r="B91" s="13" t="s">
        <v>144</v>
      </c>
      <c r="C91" s="23"/>
      <c r="D91" s="13" t="s">
        <v>125</v>
      </c>
      <c r="E91" s="13" t="s">
        <v>21</v>
      </c>
      <c r="F91" s="13" t="s">
        <v>12</v>
      </c>
      <c r="G91" s="13" t="s">
        <v>114</v>
      </c>
      <c r="H91" s="14"/>
      <c r="I91" s="13" t="s">
        <v>14</v>
      </c>
      <c r="J91" s="13" t="s">
        <v>14</v>
      </c>
      <c r="K91" s="14" t="s">
        <v>144</v>
      </c>
      <c r="L91" s="72" t="s">
        <v>1409</v>
      </c>
    </row>
    <row r="92" spans="1:12" x14ac:dyDescent="0.25">
      <c r="A92" s="13" t="s">
        <v>791</v>
      </c>
      <c r="B92" s="13" t="s">
        <v>145</v>
      </c>
      <c r="C92" s="23" t="s">
        <v>1491</v>
      </c>
      <c r="D92" s="13" t="s">
        <v>125</v>
      </c>
      <c r="E92" s="13" t="s">
        <v>21</v>
      </c>
      <c r="F92" s="13" t="s">
        <v>12</v>
      </c>
      <c r="G92" s="13" t="s">
        <v>114</v>
      </c>
      <c r="H92" s="14" t="s">
        <v>1635</v>
      </c>
      <c r="I92" s="13" t="s">
        <v>24</v>
      </c>
      <c r="J92" s="13" t="s">
        <v>14</v>
      </c>
      <c r="K92" s="14"/>
      <c r="L92" s="72" t="s">
        <v>1409</v>
      </c>
    </row>
    <row r="93" spans="1:12" x14ac:dyDescent="0.25">
      <c r="A93" s="13" t="s">
        <v>792</v>
      </c>
      <c r="B93" s="13" t="s">
        <v>146</v>
      </c>
      <c r="C93" s="23"/>
      <c r="D93" s="13" t="s">
        <v>125</v>
      </c>
      <c r="E93" s="13" t="s">
        <v>21</v>
      </c>
      <c r="F93" s="13" t="s">
        <v>12</v>
      </c>
      <c r="G93" s="13" t="s">
        <v>114</v>
      </c>
      <c r="H93" s="14" t="s">
        <v>1635</v>
      </c>
      <c r="I93" s="13" t="s">
        <v>24</v>
      </c>
      <c r="J93" s="13" t="s">
        <v>14</v>
      </c>
      <c r="K93" s="14"/>
      <c r="L93" s="72" t="s">
        <v>1409</v>
      </c>
    </row>
    <row r="94" spans="1:12" x14ac:dyDescent="0.25">
      <c r="A94" s="13" t="s">
        <v>794</v>
      </c>
      <c r="B94" s="13" t="s">
        <v>147</v>
      </c>
      <c r="C94" s="23"/>
      <c r="D94" s="13" t="s">
        <v>125</v>
      </c>
      <c r="E94" s="13" t="s">
        <v>21</v>
      </c>
      <c r="F94" s="13" t="s">
        <v>12</v>
      </c>
      <c r="G94" s="13" t="s">
        <v>114</v>
      </c>
      <c r="H94" s="14" t="s">
        <v>126</v>
      </c>
      <c r="I94" s="13" t="s">
        <v>24</v>
      </c>
      <c r="J94" s="13" t="s">
        <v>14</v>
      </c>
      <c r="K94" s="14"/>
      <c r="L94" s="72" t="s">
        <v>1409</v>
      </c>
    </row>
    <row r="95" spans="1:12" x14ac:dyDescent="0.25">
      <c r="A95" s="13" t="s">
        <v>796</v>
      </c>
      <c r="B95" s="13" t="s">
        <v>1377</v>
      </c>
      <c r="C95" s="23"/>
      <c r="D95" s="13" t="s">
        <v>125</v>
      </c>
      <c r="E95" s="13" t="s">
        <v>21</v>
      </c>
      <c r="F95" s="13" t="s">
        <v>12</v>
      </c>
      <c r="G95" s="13" t="s">
        <v>114</v>
      </c>
      <c r="H95" s="14" t="s">
        <v>1635</v>
      </c>
      <c r="I95" s="13" t="s">
        <v>24</v>
      </c>
      <c r="J95" s="13" t="s">
        <v>14</v>
      </c>
      <c r="K95" s="14"/>
      <c r="L95" s="72" t="s">
        <v>1409</v>
      </c>
    </row>
    <row r="96" spans="1:12" ht="30" x14ac:dyDescent="0.25">
      <c r="A96" s="13" t="s">
        <v>806</v>
      </c>
      <c r="B96" s="13" t="s">
        <v>149</v>
      </c>
      <c r="C96" s="23" t="s">
        <v>1492</v>
      </c>
      <c r="D96" s="13" t="s">
        <v>125</v>
      </c>
      <c r="E96" s="13" t="s">
        <v>21</v>
      </c>
      <c r="F96" s="13" t="s">
        <v>12</v>
      </c>
      <c r="G96" s="13" t="s">
        <v>114</v>
      </c>
      <c r="H96" s="14" t="s">
        <v>1632</v>
      </c>
      <c r="I96" s="13" t="s">
        <v>24</v>
      </c>
      <c r="J96" s="13" t="s">
        <v>24</v>
      </c>
      <c r="K96" s="14" t="s">
        <v>149</v>
      </c>
      <c r="L96" s="72" t="s">
        <v>1409</v>
      </c>
    </row>
    <row r="97" spans="1:12" x14ac:dyDescent="0.25">
      <c r="A97" s="13" t="s">
        <v>815</v>
      </c>
      <c r="B97" s="13" t="s">
        <v>150</v>
      </c>
      <c r="C97" s="23"/>
      <c r="D97" s="13" t="s">
        <v>125</v>
      </c>
      <c r="E97" s="13" t="s">
        <v>21</v>
      </c>
      <c r="F97" s="13" t="s">
        <v>12</v>
      </c>
      <c r="G97" s="13" t="s">
        <v>114</v>
      </c>
      <c r="H97" s="14" t="s">
        <v>1632</v>
      </c>
      <c r="I97" s="13" t="s">
        <v>24</v>
      </c>
      <c r="J97" s="13" t="s">
        <v>14</v>
      </c>
      <c r="K97" s="14" t="s">
        <v>150</v>
      </c>
      <c r="L97" s="72" t="s">
        <v>1409</v>
      </c>
    </row>
    <row r="98" spans="1:12" ht="45" x14ac:dyDescent="0.25">
      <c r="A98" s="13" t="s">
        <v>818</v>
      </c>
      <c r="B98" s="13" t="s">
        <v>151</v>
      </c>
      <c r="C98" s="23" t="s">
        <v>1493</v>
      </c>
      <c r="D98" s="13" t="s">
        <v>125</v>
      </c>
      <c r="E98" s="13" t="s">
        <v>21</v>
      </c>
      <c r="F98" s="13" t="s">
        <v>12</v>
      </c>
      <c r="G98" s="13" t="s">
        <v>114</v>
      </c>
      <c r="H98" s="14" t="s">
        <v>1632</v>
      </c>
      <c r="I98" s="13" t="s">
        <v>24</v>
      </c>
      <c r="J98" s="13" t="s">
        <v>14</v>
      </c>
      <c r="K98" s="14"/>
      <c r="L98" s="72" t="s">
        <v>1409</v>
      </c>
    </row>
    <row r="99" spans="1:12" ht="45" x14ac:dyDescent="0.25">
      <c r="A99" s="13" t="s">
        <v>819</v>
      </c>
      <c r="B99" s="13" t="s">
        <v>1281</v>
      </c>
      <c r="C99" s="23" t="s">
        <v>1494</v>
      </c>
      <c r="D99" s="13" t="s">
        <v>125</v>
      </c>
      <c r="E99" s="13" t="s">
        <v>21</v>
      </c>
      <c r="F99" s="13" t="s">
        <v>12</v>
      </c>
      <c r="G99" s="13" t="s">
        <v>114</v>
      </c>
      <c r="H99" s="14" t="s">
        <v>1632</v>
      </c>
      <c r="I99" s="13" t="s">
        <v>24</v>
      </c>
      <c r="J99" s="13" t="s">
        <v>24</v>
      </c>
      <c r="K99" s="14"/>
      <c r="L99" s="72" t="s">
        <v>1409</v>
      </c>
    </row>
    <row r="100" spans="1:12" x14ac:dyDescent="0.25">
      <c r="A100" s="13" t="s">
        <v>836</v>
      </c>
      <c r="B100" s="13" t="s">
        <v>153</v>
      </c>
      <c r="C100" s="23"/>
      <c r="D100" s="13" t="s">
        <v>125</v>
      </c>
      <c r="E100" s="13" t="s">
        <v>21</v>
      </c>
      <c r="F100" s="13" t="s">
        <v>12</v>
      </c>
      <c r="G100" s="13" t="s">
        <v>114</v>
      </c>
      <c r="H100" s="14"/>
      <c r="I100" s="13" t="s">
        <v>14</v>
      </c>
      <c r="J100" s="13" t="s">
        <v>14</v>
      </c>
      <c r="K100" s="14"/>
      <c r="L100" s="72" t="s">
        <v>1409</v>
      </c>
    </row>
    <row r="101" spans="1:12" x14ac:dyDescent="0.25">
      <c r="A101" s="13" t="s">
        <v>883</v>
      </c>
      <c r="B101" s="13" t="s">
        <v>154</v>
      </c>
      <c r="C101" s="23"/>
      <c r="D101" s="13" t="s">
        <v>125</v>
      </c>
      <c r="E101" s="13" t="s">
        <v>21</v>
      </c>
      <c r="F101" s="13" t="s">
        <v>12</v>
      </c>
      <c r="G101" s="13" t="s">
        <v>114</v>
      </c>
      <c r="H101" s="14" t="s">
        <v>1634</v>
      </c>
      <c r="I101" s="13" t="s">
        <v>24</v>
      </c>
      <c r="J101" s="13" t="s">
        <v>14</v>
      </c>
      <c r="K101" s="14"/>
      <c r="L101" s="72" t="s">
        <v>1409</v>
      </c>
    </row>
    <row r="102" spans="1:12" x14ac:dyDescent="0.25">
      <c r="A102" s="13" t="s">
        <v>884</v>
      </c>
      <c r="B102" s="13" t="s">
        <v>155</v>
      </c>
      <c r="C102" s="23" t="s">
        <v>1487</v>
      </c>
      <c r="D102" s="13" t="s">
        <v>125</v>
      </c>
      <c r="E102" s="13" t="s">
        <v>21</v>
      </c>
      <c r="F102" s="13" t="s">
        <v>12</v>
      </c>
      <c r="G102" s="13" t="s">
        <v>114</v>
      </c>
      <c r="H102" s="14" t="s">
        <v>1632</v>
      </c>
      <c r="I102" s="13" t="s">
        <v>24</v>
      </c>
      <c r="J102" s="13" t="s">
        <v>14</v>
      </c>
      <c r="K102" s="14" t="s">
        <v>155</v>
      </c>
      <c r="L102" s="72" t="s">
        <v>1409</v>
      </c>
    </row>
    <row r="103" spans="1:12" x14ac:dyDescent="0.25">
      <c r="A103" s="13" t="s">
        <v>891</v>
      </c>
      <c r="B103" s="13" t="s">
        <v>156</v>
      </c>
      <c r="C103" s="23"/>
      <c r="D103" s="13" t="s">
        <v>125</v>
      </c>
      <c r="E103" s="13" t="s">
        <v>21</v>
      </c>
      <c r="F103" s="13" t="s">
        <v>12</v>
      </c>
      <c r="G103" s="13" t="s">
        <v>114</v>
      </c>
      <c r="H103" s="14"/>
      <c r="I103" s="13" t="s">
        <v>14</v>
      </c>
      <c r="J103" s="13" t="s">
        <v>14</v>
      </c>
      <c r="K103" s="14" t="s">
        <v>156</v>
      </c>
      <c r="L103" s="72" t="s">
        <v>1409</v>
      </c>
    </row>
    <row r="104" spans="1:12" x14ac:dyDescent="0.25">
      <c r="A104" s="13" t="s">
        <v>915</v>
      </c>
      <c r="B104" s="13" t="s">
        <v>157</v>
      </c>
      <c r="C104" s="23"/>
      <c r="D104" s="13" t="s">
        <v>125</v>
      </c>
      <c r="E104" s="13" t="s">
        <v>21</v>
      </c>
      <c r="F104" s="13" t="s">
        <v>12</v>
      </c>
      <c r="G104" s="13" t="s">
        <v>114</v>
      </c>
      <c r="H104" s="14"/>
      <c r="I104" s="13" t="s">
        <v>14</v>
      </c>
      <c r="J104" s="13" t="s">
        <v>14</v>
      </c>
      <c r="K104" s="14" t="s">
        <v>157</v>
      </c>
      <c r="L104" s="72" t="s">
        <v>1409</v>
      </c>
    </row>
    <row r="105" spans="1:12" ht="45" x14ac:dyDescent="0.25">
      <c r="A105" s="13" t="s">
        <v>1111</v>
      </c>
      <c r="B105" s="13" t="s">
        <v>158</v>
      </c>
      <c r="C105" s="23" t="s">
        <v>1495</v>
      </c>
      <c r="D105" s="13" t="s">
        <v>125</v>
      </c>
      <c r="E105" s="13" t="s">
        <v>21</v>
      </c>
      <c r="F105" s="13" t="s">
        <v>12</v>
      </c>
      <c r="G105" s="13" t="s">
        <v>114</v>
      </c>
      <c r="H105" s="14" t="s">
        <v>1588</v>
      </c>
      <c r="I105" s="13" t="s">
        <v>24</v>
      </c>
      <c r="J105" s="13" t="s">
        <v>14</v>
      </c>
      <c r="K105" s="14"/>
      <c r="L105" s="72" t="s">
        <v>1409</v>
      </c>
    </row>
    <row r="106" spans="1:12" ht="0.6" customHeight="1" x14ac:dyDescent="0.25">
      <c r="A106" s="13" t="s">
        <v>1112</v>
      </c>
      <c r="B106" s="13" t="s">
        <v>1539</v>
      </c>
      <c r="C106" s="23"/>
      <c r="D106" s="13" t="s">
        <v>125</v>
      </c>
      <c r="E106" s="13" t="s">
        <v>21</v>
      </c>
      <c r="F106" s="13" t="s">
        <v>12</v>
      </c>
      <c r="G106" s="13" t="s">
        <v>114</v>
      </c>
      <c r="H106" s="14"/>
      <c r="I106" s="13" t="s">
        <v>24</v>
      </c>
      <c r="J106" s="13" t="s">
        <v>14</v>
      </c>
      <c r="K106" s="14"/>
      <c r="L106" s="72" t="s">
        <v>1409</v>
      </c>
    </row>
    <row r="107" spans="1:12" x14ac:dyDescent="0.25">
      <c r="A107" s="13" t="s">
        <v>1113</v>
      </c>
      <c r="B107" s="13" t="s">
        <v>160</v>
      </c>
      <c r="C107" s="23" t="s">
        <v>1496</v>
      </c>
      <c r="D107" s="13" t="s">
        <v>125</v>
      </c>
      <c r="E107" s="13" t="s">
        <v>21</v>
      </c>
      <c r="F107" s="13" t="s">
        <v>12</v>
      </c>
      <c r="G107" s="13" t="s">
        <v>114</v>
      </c>
      <c r="H107" s="14" t="s">
        <v>1635</v>
      </c>
      <c r="I107" s="13" t="s">
        <v>24</v>
      </c>
      <c r="J107" s="13" t="s">
        <v>14</v>
      </c>
      <c r="K107" s="14"/>
      <c r="L107" s="72" t="s">
        <v>1409</v>
      </c>
    </row>
    <row r="108" spans="1:12" x14ac:dyDescent="0.25">
      <c r="A108" s="13" t="s">
        <v>583</v>
      </c>
      <c r="B108" s="13" t="s">
        <v>161</v>
      </c>
      <c r="C108" s="23"/>
      <c r="D108" s="13" t="s">
        <v>162</v>
      </c>
      <c r="E108" s="13" t="s">
        <v>21</v>
      </c>
      <c r="F108" s="13" t="s">
        <v>12</v>
      </c>
      <c r="G108" s="13" t="s">
        <v>163</v>
      </c>
      <c r="H108" s="14" t="s">
        <v>1364</v>
      </c>
      <c r="I108" s="13" t="s">
        <v>24</v>
      </c>
      <c r="J108" s="13" t="s">
        <v>14</v>
      </c>
      <c r="K108" s="14"/>
      <c r="L108" s="72" t="s">
        <v>1409</v>
      </c>
    </row>
    <row r="109" spans="1:12" x14ac:dyDescent="0.25">
      <c r="A109" s="13" t="s">
        <v>588</v>
      </c>
      <c r="B109" s="13" t="s">
        <v>164</v>
      </c>
      <c r="C109" s="23"/>
      <c r="D109" s="13" t="s">
        <v>162</v>
      </c>
      <c r="E109" s="13" t="s">
        <v>21</v>
      </c>
      <c r="F109" s="13" t="s">
        <v>12</v>
      </c>
      <c r="G109" s="13" t="s">
        <v>163</v>
      </c>
      <c r="H109" s="14" t="s">
        <v>1364</v>
      </c>
      <c r="I109" s="13" t="s">
        <v>24</v>
      </c>
      <c r="J109" s="13" t="s">
        <v>24</v>
      </c>
      <c r="K109" s="14" t="s">
        <v>164</v>
      </c>
      <c r="L109" s="72" t="s">
        <v>1409</v>
      </c>
    </row>
    <row r="110" spans="1:12" x14ac:dyDescent="0.25">
      <c r="A110" s="13" t="s">
        <v>589</v>
      </c>
      <c r="B110" s="13" t="s">
        <v>165</v>
      </c>
      <c r="C110" s="23"/>
      <c r="D110" s="13" t="s">
        <v>162</v>
      </c>
      <c r="E110" s="13" t="s">
        <v>21</v>
      </c>
      <c r="F110" s="13" t="s">
        <v>12</v>
      </c>
      <c r="G110" s="13" t="s">
        <v>163</v>
      </c>
      <c r="H110" s="14" t="s">
        <v>1588</v>
      </c>
      <c r="I110" s="13" t="s">
        <v>24</v>
      </c>
      <c r="J110" s="13" t="s">
        <v>24</v>
      </c>
      <c r="K110" s="14" t="s">
        <v>165</v>
      </c>
      <c r="L110" s="72" t="s">
        <v>1409</v>
      </c>
    </row>
    <row r="111" spans="1:12" s="6" customFormat="1" ht="30.6" customHeight="1" x14ac:dyDescent="0.25">
      <c r="A111" s="13" t="s">
        <v>600</v>
      </c>
      <c r="B111" s="13" t="s">
        <v>1630</v>
      </c>
      <c r="C111" s="13" t="s">
        <v>1497</v>
      </c>
      <c r="D111" s="13" t="s">
        <v>167</v>
      </c>
      <c r="E111" s="13" t="s">
        <v>21</v>
      </c>
      <c r="F111" s="13" t="s">
        <v>12</v>
      </c>
      <c r="G111" s="13" t="s">
        <v>168</v>
      </c>
      <c r="H111" s="14" t="s">
        <v>27</v>
      </c>
      <c r="I111" s="13" t="s">
        <v>24</v>
      </c>
      <c r="J111" s="13" t="s">
        <v>14</v>
      </c>
      <c r="K111" s="13"/>
      <c r="L111" s="13" t="s">
        <v>1409</v>
      </c>
    </row>
    <row r="112" spans="1:12" ht="30" x14ac:dyDescent="0.25">
      <c r="A112" s="13" t="s">
        <v>605</v>
      </c>
      <c r="B112" s="13" t="s">
        <v>169</v>
      </c>
      <c r="C112" s="23" t="s">
        <v>1498</v>
      </c>
      <c r="D112" s="13" t="s">
        <v>167</v>
      </c>
      <c r="E112" s="13" t="s">
        <v>21</v>
      </c>
      <c r="F112" s="13" t="s">
        <v>12</v>
      </c>
      <c r="G112" s="13" t="s">
        <v>168</v>
      </c>
      <c r="H112" s="14" t="s">
        <v>27</v>
      </c>
      <c r="I112" s="13" t="s">
        <v>24</v>
      </c>
      <c r="J112" s="13" t="s">
        <v>14</v>
      </c>
      <c r="K112" s="14"/>
      <c r="L112" s="72" t="s">
        <v>1409</v>
      </c>
    </row>
    <row r="113" spans="1:12" ht="31.35" customHeight="1" x14ac:dyDescent="0.25">
      <c r="A113" s="13" t="s">
        <v>606</v>
      </c>
      <c r="B113" s="13" t="s">
        <v>1631</v>
      </c>
      <c r="C113" s="23" t="s">
        <v>1497</v>
      </c>
      <c r="D113" s="13" t="s">
        <v>167</v>
      </c>
      <c r="E113" s="13" t="s">
        <v>21</v>
      </c>
      <c r="F113" s="13" t="s">
        <v>12</v>
      </c>
      <c r="G113" s="13" t="s">
        <v>168</v>
      </c>
      <c r="H113" s="14" t="s">
        <v>27</v>
      </c>
      <c r="I113" s="13" t="s">
        <v>24</v>
      </c>
      <c r="J113" s="13" t="s">
        <v>14</v>
      </c>
      <c r="K113" s="14"/>
      <c r="L113" s="72" t="s">
        <v>1409</v>
      </c>
    </row>
    <row r="114" spans="1:12" ht="30" x14ac:dyDescent="0.25">
      <c r="A114" s="13" t="s">
        <v>607</v>
      </c>
      <c r="B114" s="13" t="s">
        <v>171</v>
      </c>
      <c r="C114" s="23" t="s">
        <v>1498</v>
      </c>
      <c r="D114" s="13" t="s">
        <v>167</v>
      </c>
      <c r="E114" s="13" t="s">
        <v>21</v>
      </c>
      <c r="F114" s="13" t="s">
        <v>12</v>
      </c>
      <c r="G114" s="13" t="s">
        <v>168</v>
      </c>
      <c r="H114" s="14" t="s">
        <v>27</v>
      </c>
      <c r="I114" s="13" t="s">
        <v>24</v>
      </c>
      <c r="J114" s="13" t="s">
        <v>14</v>
      </c>
      <c r="K114" s="14"/>
      <c r="L114" s="72" t="s">
        <v>1409</v>
      </c>
    </row>
    <row r="115" spans="1:12" ht="75" x14ac:dyDescent="0.25">
      <c r="A115" s="13" t="s">
        <v>693</v>
      </c>
      <c r="B115" s="13" t="s">
        <v>172</v>
      </c>
      <c r="C115" s="23" t="s">
        <v>1499</v>
      </c>
      <c r="D115" s="13" t="s">
        <v>173</v>
      </c>
      <c r="E115" s="13" t="s">
        <v>21</v>
      </c>
      <c r="F115" s="13" t="s">
        <v>12</v>
      </c>
      <c r="G115" s="13" t="s">
        <v>174</v>
      </c>
      <c r="H115" s="14" t="s">
        <v>27</v>
      </c>
      <c r="I115" s="13" t="s">
        <v>24</v>
      </c>
      <c r="J115" s="13" t="s">
        <v>14</v>
      </c>
      <c r="K115" s="14"/>
      <c r="L115" s="72" t="s">
        <v>1409</v>
      </c>
    </row>
    <row r="116" spans="1:12" x14ac:dyDescent="0.25">
      <c r="A116" s="13" t="s">
        <v>695</v>
      </c>
      <c r="B116" s="23" t="s">
        <v>175</v>
      </c>
      <c r="C116" s="23"/>
      <c r="D116" s="13" t="s">
        <v>173</v>
      </c>
      <c r="E116" s="13" t="s">
        <v>21</v>
      </c>
      <c r="F116" s="13" t="s">
        <v>12</v>
      </c>
      <c r="G116" s="13" t="s">
        <v>174</v>
      </c>
      <c r="H116" s="14" t="s">
        <v>27</v>
      </c>
      <c r="I116" s="13" t="s">
        <v>24</v>
      </c>
      <c r="J116" s="13" t="s">
        <v>14</v>
      </c>
      <c r="K116" s="14"/>
      <c r="L116" s="72" t="s">
        <v>1409</v>
      </c>
    </row>
    <row r="117" spans="1:12" x14ac:dyDescent="0.25">
      <c r="A117" s="13" t="s">
        <v>753</v>
      </c>
      <c r="B117" s="13" t="s">
        <v>1282</v>
      </c>
      <c r="C117" s="23"/>
      <c r="D117" s="13" t="s">
        <v>177</v>
      </c>
      <c r="E117" s="13" t="s">
        <v>21</v>
      </c>
      <c r="F117" s="13" t="s">
        <v>12</v>
      </c>
      <c r="G117" s="13" t="s">
        <v>178</v>
      </c>
      <c r="H117" s="14"/>
      <c r="I117" s="13" t="s">
        <v>24</v>
      </c>
      <c r="J117" s="13" t="s">
        <v>24</v>
      </c>
      <c r="K117" s="14" t="s">
        <v>1282</v>
      </c>
      <c r="L117" s="72" t="s">
        <v>1409</v>
      </c>
    </row>
    <row r="118" spans="1:12" x14ac:dyDescent="0.25">
      <c r="A118" s="13" t="s">
        <v>808</v>
      </c>
      <c r="B118" s="13" t="s">
        <v>1283</v>
      </c>
      <c r="C118" s="23"/>
      <c r="D118" s="13" t="s">
        <v>177</v>
      </c>
      <c r="E118" s="13" t="s">
        <v>21</v>
      </c>
      <c r="F118" s="13" t="s">
        <v>12</v>
      </c>
      <c r="G118" s="13" t="s">
        <v>178</v>
      </c>
      <c r="H118" s="14"/>
      <c r="I118" s="13" t="s">
        <v>24</v>
      </c>
      <c r="J118" s="13" t="s">
        <v>24</v>
      </c>
      <c r="K118" s="14" t="s">
        <v>1283</v>
      </c>
      <c r="L118" s="72" t="s">
        <v>1409</v>
      </c>
    </row>
    <row r="119" spans="1:12" x14ac:dyDescent="0.25">
      <c r="A119" s="13" t="s">
        <v>180</v>
      </c>
      <c r="B119" s="13" t="s">
        <v>181</v>
      </c>
      <c r="C119" s="23"/>
      <c r="D119" s="13" t="s">
        <v>182</v>
      </c>
      <c r="E119" s="13" t="s">
        <v>21</v>
      </c>
      <c r="F119" s="13" t="s">
        <v>12</v>
      </c>
      <c r="G119" s="13" t="s">
        <v>114</v>
      </c>
      <c r="H119" s="14" t="s">
        <v>1634</v>
      </c>
      <c r="I119" s="13" t="s">
        <v>24</v>
      </c>
      <c r="J119" s="13" t="s">
        <v>14</v>
      </c>
      <c r="K119" s="15" t="s">
        <v>181</v>
      </c>
      <c r="L119" s="72" t="s">
        <v>1409</v>
      </c>
    </row>
    <row r="120" spans="1:12" hidden="1" x14ac:dyDescent="0.25">
      <c r="A120" s="1" t="s">
        <v>838</v>
      </c>
      <c r="B120" s="13" t="s">
        <v>183</v>
      </c>
      <c r="C120" s="19"/>
      <c r="D120" s="1" t="s">
        <v>184</v>
      </c>
      <c r="E120" s="1" t="s">
        <v>21</v>
      </c>
      <c r="F120" s="1" t="s">
        <v>12</v>
      </c>
      <c r="G120" s="1" t="s">
        <v>13</v>
      </c>
      <c r="H120" s="14"/>
      <c r="I120" s="13" t="s">
        <v>14</v>
      </c>
      <c r="J120" s="1" t="s">
        <v>14</v>
      </c>
      <c r="K120" s="14"/>
      <c r="L120" s="72" t="s">
        <v>1409</v>
      </c>
    </row>
    <row r="121" spans="1:12" x14ac:dyDescent="0.25">
      <c r="A121" s="13" t="s">
        <v>892</v>
      </c>
      <c r="B121" s="13" t="s">
        <v>185</v>
      </c>
      <c r="C121" s="42"/>
      <c r="D121" s="13" t="s">
        <v>186</v>
      </c>
      <c r="E121" s="13" t="s">
        <v>21</v>
      </c>
      <c r="F121" s="13" t="s">
        <v>12</v>
      </c>
      <c r="G121" s="13" t="s">
        <v>187</v>
      </c>
      <c r="H121" s="14" t="s">
        <v>39</v>
      </c>
      <c r="I121" s="13" t="s">
        <v>24</v>
      </c>
      <c r="J121" s="13" t="s">
        <v>14</v>
      </c>
      <c r="K121" s="14"/>
      <c r="L121" s="72" t="s">
        <v>1409</v>
      </c>
    </row>
    <row r="122" spans="1:12" x14ac:dyDescent="0.25">
      <c r="A122" s="13" t="s">
        <v>894</v>
      </c>
      <c r="B122" s="13" t="s">
        <v>188</v>
      </c>
      <c r="C122" s="42"/>
      <c r="D122" s="13" t="s">
        <v>186</v>
      </c>
      <c r="E122" s="13" t="s">
        <v>21</v>
      </c>
      <c r="F122" s="13" t="s">
        <v>12</v>
      </c>
      <c r="G122" s="13" t="s">
        <v>187</v>
      </c>
      <c r="H122" s="14" t="s">
        <v>39</v>
      </c>
      <c r="I122" s="13" t="s">
        <v>24</v>
      </c>
      <c r="J122" s="13" t="s">
        <v>24</v>
      </c>
      <c r="K122" s="14" t="s">
        <v>188</v>
      </c>
      <c r="L122" s="72" t="s">
        <v>1409</v>
      </c>
    </row>
    <row r="123" spans="1:12" ht="171.75" customHeight="1" x14ac:dyDescent="0.25">
      <c r="A123" s="13" t="s">
        <v>807</v>
      </c>
      <c r="B123" s="13" t="s">
        <v>189</v>
      </c>
      <c r="C123" s="90" t="s">
        <v>1475</v>
      </c>
      <c r="D123" s="13" t="s">
        <v>190</v>
      </c>
      <c r="E123" s="13" t="s">
        <v>21</v>
      </c>
      <c r="F123" s="13" t="s">
        <v>12</v>
      </c>
      <c r="G123" s="13" t="s">
        <v>178</v>
      </c>
      <c r="H123" s="14" t="s">
        <v>1588</v>
      </c>
      <c r="I123" s="13" t="s">
        <v>24</v>
      </c>
      <c r="J123" s="13" t="s">
        <v>14</v>
      </c>
      <c r="K123" s="14"/>
      <c r="L123" s="72" t="s">
        <v>1409</v>
      </c>
    </row>
    <row r="124" spans="1:12" x14ac:dyDescent="0.25">
      <c r="A124" s="13" t="s">
        <v>782</v>
      </c>
      <c r="B124" s="13" t="s">
        <v>191</v>
      </c>
      <c r="C124" s="23"/>
      <c r="D124" s="13" t="s">
        <v>192</v>
      </c>
      <c r="E124" s="13" t="s">
        <v>21</v>
      </c>
      <c r="F124" s="13" t="s">
        <v>12</v>
      </c>
      <c r="G124" s="13" t="s">
        <v>114</v>
      </c>
      <c r="H124" s="14" t="s">
        <v>1635</v>
      </c>
      <c r="I124" s="13" t="s">
        <v>24</v>
      </c>
      <c r="J124" s="13" t="s">
        <v>14</v>
      </c>
      <c r="K124" s="15" t="s">
        <v>191</v>
      </c>
      <c r="L124" s="72" t="s">
        <v>1409</v>
      </c>
    </row>
    <row r="125" spans="1:12" hidden="1" x14ac:dyDescent="0.25">
      <c r="A125" s="1" t="s">
        <v>837</v>
      </c>
      <c r="B125" s="13" t="s">
        <v>193</v>
      </c>
      <c r="C125" s="19"/>
      <c r="D125" s="1" t="s">
        <v>194</v>
      </c>
      <c r="E125" s="1" t="s">
        <v>21</v>
      </c>
      <c r="F125" s="1" t="s">
        <v>12</v>
      </c>
      <c r="G125" s="1" t="s">
        <v>13</v>
      </c>
      <c r="H125" s="14"/>
      <c r="I125" s="13" t="s">
        <v>14</v>
      </c>
      <c r="J125" s="1" t="s">
        <v>14</v>
      </c>
      <c r="K125" s="14"/>
      <c r="L125" s="72" t="s">
        <v>1409</v>
      </c>
    </row>
    <row r="126" spans="1:12" x14ac:dyDescent="0.25">
      <c r="A126" s="13" t="s">
        <v>771</v>
      </c>
      <c r="B126" s="13" t="s">
        <v>195</v>
      </c>
      <c r="C126" s="23"/>
      <c r="D126" s="13" t="s">
        <v>196</v>
      </c>
      <c r="E126" s="13" t="s">
        <v>21</v>
      </c>
      <c r="F126" s="13" t="s">
        <v>12</v>
      </c>
      <c r="G126" s="13" t="s">
        <v>114</v>
      </c>
      <c r="H126" s="14"/>
      <c r="I126" s="13" t="s">
        <v>14</v>
      </c>
      <c r="J126" s="13" t="s">
        <v>14</v>
      </c>
      <c r="K126" s="14" t="s">
        <v>195</v>
      </c>
      <c r="L126" s="72" t="s">
        <v>1409</v>
      </c>
    </row>
    <row r="127" spans="1:12" x14ac:dyDescent="0.25">
      <c r="A127" s="13" t="s">
        <v>690</v>
      </c>
      <c r="B127" s="13" t="s">
        <v>197</v>
      </c>
      <c r="C127" s="23"/>
      <c r="D127" s="13" t="s">
        <v>198</v>
      </c>
      <c r="E127" s="13" t="s">
        <v>21</v>
      </c>
      <c r="F127" s="13" t="s">
        <v>12</v>
      </c>
      <c r="G127" s="13" t="s">
        <v>114</v>
      </c>
      <c r="H127" s="14"/>
      <c r="I127" s="13" t="s">
        <v>14</v>
      </c>
      <c r="J127" s="13" t="s">
        <v>24</v>
      </c>
      <c r="K127" s="14" t="s">
        <v>197</v>
      </c>
      <c r="L127" s="72" t="s">
        <v>1409</v>
      </c>
    </row>
    <row r="128" spans="1:12" x14ac:dyDescent="0.25">
      <c r="A128" s="13" t="s">
        <v>760</v>
      </c>
      <c r="B128" s="13" t="s">
        <v>199</v>
      </c>
      <c r="C128" s="23"/>
      <c r="D128" s="13" t="s">
        <v>200</v>
      </c>
      <c r="E128" s="13" t="s">
        <v>21</v>
      </c>
      <c r="F128" s="13" t="s">
        <v>12</v>
      </c>
      <c r="G128" s="13" t="s">
        <v>201</v>
      </c>
      <c r="H128" s="14" t="s">
        <v>1588</v>
      </c>
      <c r="I128" s="13" t="s">
        <v>24</v>
      </c>
      <c r="J128" s="13" t="s">
        <v>14</v>
      </c>
      <c r="K128" s="14" t="s">
        <v>199</v>
      </c>
      <c r="L128" s="72" t="s">
        <v>1409</v>
      </c>
    </row>
    <row r="129" spans="1:12" x14ac:dyDescent="0.25">
      <c r="A129" s="13" t="s">
        <v>689</v>
      </c>
      <c r="B129" s="13" t="s">
        <v>202</v>
      </c>
      <c r="C129" s="23"/>
      <c r="D129" s="13" t="s">
        <v>203</v>
      </c>
      <c r="E129" s="13" t="s">
        <v>21</v>
      </c>
      <c r="F129" s="13" t="s">
        <v>12</v>
      </c>
      <c r="G129" s="13" t="s">
        <v>114</v>
      </c>
      <c r="H129" s="14"/>
      <c r="I129" s="13" t="s">
        <v>14</v>
      </c>
      <c r="J129" s="13" t="s">
        <v>14</v>
      </c>
      <c r="K129" s="14" t="s">
        <v>202</v>
      </c>
      <c r="L129" s="72" t="s">
        <v>1409</v>
      </c>
    </row>
    <row r="130" spans="1:12" ht="30" x14ac:dyDescent="0.25">
      <c r="A130" s="13" t="s">
        <v>630</v>
      </c>
      <c r="B130" s="13" t="s">
        <v>204</v>
      </c>
      <c r="C130" s="23" t="s">
        <v>1500</v>
      </c>
      <c r="D130" s="13" t="s">
        <v>205</v>
      </c>
      <c r="E130" s="13" t="s">
        <v>21</v>
      </c>
      <c r="F130" s="13" t="s">
        <v>12</v>
      </c>
      <c r="G130" s="13" t="s">
        <v>206</v>
      </c>
      <c r="H130" s="14" t="s">
        <v>1634</v>
      </c>
      <c r="I130" s="13" t="s">
        <v>24</v>
      </c>
      <c r="J130" s="13" t="s">
        <v>24</v>
      </c>
      <c r="K130" s="14" t="s">
        <v>204</v>
      </c>
      <c r="L130" s="72" t="s">
        <v>1409</v>
      </c>
    </row>
    <row r="131" spans="1:12" x14ac:dyDescent="0.25">
      <c r="A131" s="13" t="s">
        <v>207</v>
      </c>
      <c r="B131" s="13" t="s">
        <v>208</v>
      </c>
      <c r="C131" s="23"/>
      <c r="D131" s="13" t="s">
        <v>209</v>
      </c>
      <c r="E131" s="13" t="s">
        <v>21</v>
      </c>
      <c r="F131" s="13" t="s">
        <v>12</v>
      </c>
      <c r="G131" s="13" t="s">
        <v>201</v>
      </c>
      <c r="H131" s="14"/>
      <c r="I131" s="13" t="s">
        <v>14</v>
      </c>
      <c r="J131" s="13" t="s">
        <v>14</v>
      </c>
      <c r="K131" s="14" t="s">
        <v>208</v>
      </c>
      <c r="L131" s="72" t="s">
        <v>1409</v>
      </c>
    </row>
    <row r="132" spans="1:12" x14ac:dyDescent="0.25">
      <c r="A132" s="13" t="s">
        <v>831</v>
      </c>
      <c r="B132" s="13" t="s">
        <v>210</v>
      </c>
      <c r="C132" s="23"/>
      <c r="D132" s="13" t="s">
        <v>211</v>
      </c>
      <c r="E132" s="13" t="s">
        <v>21</v>
      </c>
      <c r="F132" s="13" t="s">
        <v>12</v>
      </c>
      <c r="G132" s="13" t="s">
        <v>212</v>
      </c>
      <c r="H132" s="14" t="s">
        <v>1588</v>
      </c>
      <c r="I132" s="13" t="s">
        <v>24</v>
      </c>
      <c r="J132" s="13" t="s">
        <v>14</v>
      </c>
      <c r="K132" s="14" t="s">
        <v>210</v>
      </c>
      <c r="L132" s="72" t="s">
        <v>1409</v>
      </c>
    </row>
    <row r="133" spans="1:12" x14ac:dyDescent="0.25">
      <c r="A133" s="13" t="s">
        <v>829</v>
      </c>
      <c r="B133" s="13" t="s">
        <v>213</v>
      </c>
      <c r="C133" s="23"/>
      <c r="D133" s="13" t="s">
        <v>214</v>
      </c>
      <c r="E133" s="13" t="s">
        <v>21</v>
      </c>
      <c r="F133" s="13" t="s">
        <v>12</v>
      </c>
      <c r="G133" s="13" t="s">
        <v>212</v>
      </c>
      <c r="H133" s="14" t="s">
        <v>1635</v>
      </c>
      <c r="I133" s="13" t="s">
        <v>24</v>
      </c>
      <c r="J133" s="13" t="s">
        <v>14</v>
      </c>
      <c r="K133" s="14" t="s">
        <v>213</v>
      </c>
      <c r="L133" s="72" t="s">
        <v>1409</v>
      </c>
    </row>
    <row r="134" spans="1:12" x14ac:dyDescent="0.25">
      <c r="A134" s="13" t="s">
        <v>627</v>
      </c>
      <c r="B134" s="13" t="s">
        <v>215</v>
      </c>
      <c r="C134" s="23" t="s">
        <v>1487</v>
      </c>
      <c r="D134" s="13" t="s">
        <v>216</v>
      </c>
      <c r="E134" s="13" t="s">
        <v>21</v>
      </c>
      <c r="F134" s="13" t="s">
        <v>12</v>
      </c>
      <c r="G134" s="13" t="s">
        <v>217</v>
      </c>
      <c r="H134" s="14" t="s">
        <v>27</v>
      </c>
      <c r="I134" s="13" t="s">
        <v>24</v>
      </c>
      <c r="J134" s="13" t="s">
        <v>14</v>
      </c>
      <c r="K134" s="14"/>
      <c r="L134" s="72" t="s">
        <v>1409</v>
      </c>
    </row>
    <row r="135" spans="1:12" x14ac:dyDescent="0.25">
      <c r="A135" s="13" t="s">
        <v>634</v>
      </c>
      <c r="B135" s="13" t="s">
        <v>218</v>
      </c>
      <c r="C135" s="23"/>
      <c r="D135" s="13" t="s">
        <v>216</v>
      </c>
      <c r="E135" s="13" t="s">
        <v>21</v>
      </c>
      <c r="F135" s="13" t="s">
        <v>12</v>
      </c>
      <c r="G135" s="13" t="s">
        <v>1536</v>
      </c>
      <c r="H135" s="14" t="s">
        <v>39</v>
      </c>
      <c r="I135" s="13" t="s">
        <v>24</v>
      </c>
      <c r="J135" s="13" t="s">
        <v>14</v>
      </c>
      <c r="K135" s="14"/>
      <c r="L135" s="72" t="s">
        <v>1409</v>
      </c>
    </row>
    <row r="136" spans="1:12" x14ac:dyDescent="0.25">
      <c r="A136" s="13" t="s">
        <v>670</v>
      </c>
      <c r="B136" s="13" t="s">
        <v>219</v>
      </c>
      <c r="C136" s="23"/>
      <c r="D136" s="13" t="s">
        <v>216</v>
      </c>
      <c r="E136" s="13" t="s">
        <v>21</v>
      </c>
      <c r="F136" s="13" t="s">
        <v>12</v>
      </c>
      <c r="G136" s="13" t="s">
        <v>217</v>
      </c>
      <c r="H136" s="14" t="s">
        <v>39</v>
      </c>
      <c r="I136" s="13" t="s">
        <v>24</v>
      </c>
      <c r="J136" s="13" t="s">
        <v>14</v>
      </c>
      <c r="K136" s="14"/>
      <c r="L136" s="72" t="s">
        <v>1409</v>
      </c>
    </row>
    <row r="137" spans="1:12" x14ac:dyDescent="0.25">
      <c r="A137" s="13" t="s">
        <v>702</v>
      </c>
      <c r="B137" s="13" t="s">
        <v>220</v>
      </c>
      <c r="C137" s="23"/>
      <c r="D137" s="13" t="s">
        <v>216</v>
      </c>
      <c r="E137" s="13" t="s">
        <v>21</v>
      </c>
      <c r="F137" s="13" t="s">
        <v>12</v>
      </c>
      <c r="G137" s="13" t="s">
        <v>217</v>
      </c>
      <c r="H137" s="14" t="s">
        <v>39</v>
      </c>
      <c r="I137" s="13" t="s">
        <v>24</v>
      </c>
      <c r="J137" s="13" t="s">
        <v>14</v>
      </c>
      <c r="K137" s="14"/>
      <c r="L137" s="72" t="s">
        <v>1409</v>
      </c>
    </row>
    <row r="138" spans="1:12" x14ac:dyDescent="0.25">
      <c r="A138" s="13" t="s">
        <v>705</v>
      </c>
      <c r="B138" s="13" t="s">
        <v>221</v>
      </c>
      <c r="C138" s="23"/>
      <c r="D138" s="13" t="s">
        <v>216</v>
      </c>
      <c r="E138" s="13" t="s">
        <v>21</v>
      </c>
      <c r="F138" s="13" t="s">
        <v>12</v>
      </c>
      <c r="G138" s="13" t="s">
        <v>217</v>
      </c>
      <c r="H138" s="14" t="s">
        <v>39</v>
      </c>
      <c r="I138" s="13" t="s">
        <v>24</v>
      </c>
      <c r="J138" s="13" t="s">
        <v>14</v>
      </c>
      <c r="K138" s="14"/>
      <c r="L138" s="72" t="s">
        <v>1409</v>
      </c>
    </row>
    <row r="139" spans="1:12" x14ac:dyDescent="0.25">
      <c r="A139" s="13" t="s">
        <v>222</v>
      </c>
      <c r="B139" s="13" t="s">
        <v>223</v>
      </c>
      <c r="C139" s="23"/>
      <c r="D139" s="13" t="s">
        <v>216</v>
      </c>
      <c r="E139" s="13" t="s">
        <v>21</v>
      </c>
      <c r="F139" s="13" t="s">
        <v>12</v>
      </c>
      <c r="G139" s="13" t="s">
        <v>217</v>
      </c>
      <c r="H139" s="14" t="s">
        <v>1633</v>
      </c>
      <c r="I139" s="13" t="s">
        <v>24</v>
      </c>
      <c r="J139" s="13" t="s">
        <v>14</v>
      </c>
      <c r="K139" s="14"/>
      <c r="L139" s="72" t="s">
        <v>1409</v>
      </c>
    </row>
    <row r="140" spans="1:12" x14ac:dyDescent="0.25">
      <c r="A140" s="13" t="s">
        <v>706</v>
      </c>
      <c r="B140" s="13" t="s">
        <v>224</v>
      </c>
      <c r="C140" s="23"/>
      <c r="D140" s="13" t="s">
        <v>216</v>
      </c>
      <c r="E140" s="13" t="s">
        <v>21</v>
      </c>
      <c r="F140" s="13" t="s">
        <v>12</v>
      </c>
      <c r="G140" s="13" t="s">
        <v>217</v>
      </c>
      <c r="H140" s="14" t="s">
        <v>39</v>
      </c>
      <c r="I140" s="13" t="s">
        <v>24</v>
      </c>
      <c r="J140" s="13" t="s">
        <v>14</v>
      </c>
      <c r="K140" s="14"/>
      <c r="L140" s="72" t="s">
        <v>1409</v>
      </c>
    </row>
    <row r="141" spans="1:12" x14ac:dyDescent="0.25">
      <c r="A141" s="13" t="s">
        <v>707</v>
      </c>
      <c r="B141" s="13" t="s">
        <v>225</v>
      </c>
      <c r="C141" s="23"/>
      <c r="D141" s="13" t="s">
        <v>216</v>
      </c>
      <c r="E141" s="13" t="s">
        <v>21</v>
      </c>
      <c r="F141" s="13" t="s">
        <v>12</v>
      </c>
      <c r="G141" s="13" t="s">
        <v>217</v>
      </c>
      <c r="H141" s="14" t="s">
        <v>39</v>
      </c>
      <c r="I141" s="13" t="s">
        <v>24</v>
      </c>
      <c r="J141" s="13" t="s">
        <v>14</v>
      </c>
      <c r="K141" s="14"/>
      <c r="L141" s="72" t="s">
        <v>1409</v>
      </c>
    </row>
    <row r="142" spans="1:12" x14ac:dyDescent="0.25">
      <c r="A142" s="13" t="s">
        <v>708</v>
      </c>
      <c r="B142" s="13" t="s">
        <v>226</v>
      </c>
      <c r="C142" s="23"/>
      <c r="D142" s="13" t="s">
        <v>216</v>
      </c>
      <c r="E142" s="13" t="s">
        <v>21</v>
      </c>
      <c r="F142" s="13" t="s">
        <v>12</v>
      </c>
      <c r="G142" s="13" t="s">
        <v>217</v>
      </c>
      <c r="H142" s="14" t="s">
        <v>39</v>
      </c>
      <c r="I142" s="13" t="s">
        <v>24</v>
      </c>
      <c r="J142" s="13" t="s">
        <v>14</v>
      </c>
      <c r="K142" s="14"/>
      <c r="L142" s="72" t="s">
        <v>1409</v>
      </c>
    </row>
    <row r="143" spans="1:12" x14ac:dyDescent="0.25">
      <c r="A143" s="13" t="s">
        <v>709</v>
      </c>
      <c r="B143" s="13" t="s">
        <v>227</v>
      </c>
      <c r="C143" s="23"/>
      <c r="D143" s="13" t="s">
        <v>216</v>
      </c>
      <c r="E143" s="13" t="s">
        <v>21</v>
      </c>
      <c r="F143" s="13" t="s">
        <v>12</v>
      </c>
      <c r="G143" s="13" t="s">
        <v>217</v>
      </c>
      <c r="H143" s="14" t="s">
        <v>39</v>
      </c>
      <c r="I143" s="13" t="s">
        <v>24</v>
      </c>
      <c r="J143" s="13" t="s">
        <v>14</v>
      </c>
      <c r="K143" s="14"/>
      <c r="L143" s="72" t="s">
        <v>1409</v>
      </c>
    </row>
    <row r="144" spans="1:12" x14ac:dyDescent="0.25">
      <c r="A144" s="13" t="s">
        <v>711</v>
      </c>
      <c r="B144" s="13" t="s">
        <v>710</v>
      </c>
      <c r="C144" s="23"/>
      <c r="D144" s="13" t="s">
        <v>216</v>
      </c>
      <c r="E144" s="13" t="s">
        <v>21</v>
      </c>
      <c r="F144" s="13" t="s">
        <v>12</v>
      </c>
      <c r="G144" s="13" t="s">
        <v>217</v>
      </c>
      <c r="H144" s="14" t="s">
        <v>39</v>
      </c>
      <c r="I144" s="13" t="s">
        <v>24</v>
      </c>
      <c r="J144" s="13" t="s">
        <v>14</v>
      </c>
      <c r="K144" s="14"/>
      <c r="L144" s="72" t="s">
        <v>1409</v>
      </c>
    </row>
    <row r="145" spans="1:12" x14ac:dyDescent="0.25">
      <c r="A145" s="13" t="s">
        <v>712</v>
      </c>
      <c r="B145" s="13" t="s">
        <v>229</v>
      </c>
      <c r="C145" s="23"/>
      <c r="D145" s="13" t="s">
        <v>216</v>
      </c>
      <c r="E145" s="13" t="s">
        <v>21</v>
      </c>
      <c r="F145" s="13" t="s">
        <v>12</v>
      </c>
      <c r="G145" s="13" t="s">
        <v>217</v>
      </c>
      <c r="H145" s="14" t="s">
        <v>1633</v>
      </c>
      <c r="I145" s="13" t="s">
        <v>24</v>
      </c>
      <c r="J145" s="13" t="s">
        <v>14</v>
      </c>
      <c r="K145" s="14"/>
      <c r="L145" s="72" t="s">
        <v>1409</v>
      </c>
    </row>
    <row r="146" spans="1:12" x14ac:dyDescent="0.25">
      <c r="A146" s="13" t="s">
        <v>713</v>
      </c>
      <c r="B146" s="13" t="s">
        <v>230</v>
      </c>
      <c r="C146" s="23"/>
      <c r="D146" s="13" t="s">
        <v>216</v>
      </c>
      <c r="E146" s="13" t="s">
        <v>21</v>
      </c>
      <c r="F146" s="13" t="s">
        <v>12</v>
      </c>
      <c r="G146" s="13" t="s">
        <v>217</v>
      </c>
      <c r="H146" s="14" t="s">
        <v>1633</v>
      </c>
      <c r="I146" s="13" t="s">
        <v>24</v>
      </c>
      <c r="J146" s="13" t="s">
        <v>14</v>
      </c>
      <c r="K146" s="14"/>
      <c r="L146" s="72" t="s">
        <v>1409</v>
      </c>
    </row>
    <row r="147" spans="1:12" x14ac:dyDescent="0.25">
      <c r="A147" s="13" t="s">
        <v>714</v>
      </c>
      <c r="B147" s="13" t="s">
        <v>231</v>
      </c>
      <c r="C147" s="23"/>
      <c r="D147" s="13" t="s">
        <v>216</v>
      </c>
      <c r="E147" s="13" t="s">
        <v>21</v>
      </c>
      <c r="F147" s="13" t="s">
        <v>12</v>
      </c>
      <c r="G147" s="13" t="s">
        <v>217</v>
      </c>
      <c r="H147" s="14" t="s">
        <v>1633</v>
      </c>
      <c r="I147" s="13" t="s">
        <v>24</v>
      </c>
      <c r="J147" s="13" t="s">
        <v>14</v>
      </c>
      <c r="K147" s="14"/>
      <c r="L147" s="72" t="s">
        <v>1409</v>
      </c>
    </row>
    <row r="148" spans="1:12" x14ac:dyDescent="0.25">
      <c r="A148" s="13" t="s">
        <v>715</v>
      </c>
      <c r="B148" s="13" t="s">
        <v>232</v>
      </c>
      <c r="C148" s="42"/>
      <c r="D148" s="13" t="s">
        <v>216</v>
      </c>
      <c r="E148" s="13" t="s">
        <v>21</v>
      </c>
      <c r="F148" s="13" t="s">
        <v>12</v>
      </c>
      <c r="G148" s="13" t="s">
        <v>217</v>
      </c>
      <c r="H148" s="14" t="s">
        <v>1633</v>
      </c>
      <c r="I148" s="13" t="s">
        <v>24</v>
      </c>
      <c r="J148" s="13" t="s">
        <v>14</v>
      </c>
      <c r="K148" s="14"/>
      <c r="L148" s="72" t="s">
        <v>1409</v>
      </c>
    </row>
    <row r="149" spans="1:12" x14ac:dyDescent="0.25">
      <c r="A149" s="13" t="s">
        <v>716</v>
      </c>
      <c r="B149" s="13" t="s">
        <v>233</v>
      </c>
      <c r="C149" s="42"/>
      <c r="D149" s="13" t="s">
        <v>216</v>
      </c>
      <c r="E149" s="13" t="s">
        <v>21</v>
      </c>
      <c r="F149" s="13" t="s">
        <v>12</v>
      </c>
      <c r="G149" s="13" t="s">
        <v>217</v>
      </c>
      <c r="H149" s="14" t="s">
        <v>1588</v>
      </c>
      <c r="I149" s="13" t="s">
        <v>24</v>
      </c>
      <c r="J149" s="13" t="s">
        <v>14</v>
      </c>
      <c r="K149" s="14"/>
      <c r="L149" s="72" t="s">
        <v>1409</v>
      </c>
    </row>
    <row r="150" spans="1:12" x14ac:dyDescent="0.25">
      <c r="A150" s="13" t="s">
        <v>717</v>
      </c>
      <c r="B150" s="13" t="s">
        <v>234</v>
      </c>
      <c r="C150" s="23"/>
      <c r="D150" s="13" t="s">
        <v>216</v>
      </c>
      <c r="E150" s="13" t="s">
        <v>21</v>
      </c>
      <c r="F150" s="13" t="s">
        <v>12</v>
      </c>
      <c r="G150" s="13" t="s">
        <v>217</v>
      </c>
      <c r="H150" s="14" t="s">
        <v>1633</v>
      </c>
      <c r="I150" s="13" t="s">
        <v>24</v>
      </c>
      <c r="J150" s="13" t="s">
        <v>14</v>
      </c>
      <c r="K150" s="14"/>
      <c r="L150" s="72" t="s">
        <v>1409</v>
      </c>
    </row>
    <row r="151" spans="1:12" x14ac:dyDescent="0.25">
      <c r="A151" s="13" t="s">
        <v>718</v>
      </c>
      <c r="B151" s="13" t="s">
        <v>235</v>
      </c>
      <c r="C151" s="23"/>
      <c r="D151" s="13" t="s">
        <v>216</v>
      </c>
      <c r="E151" s="13" t="s">
        <v>21</v>
      </c>
      <c r="F151" s="13" t="s">
        <v>12</v>
      </c>
      <c r="G151" s="13" t="s">
        <v>217</v>
      </c>
      <c r="H151" s="14" t="s">
        <v>39</v>
      </c>
      <c r="I151" s="13" t="s">
        <v>24</v>
      </c>
      <c r="J151" s="13" t="s">
        <v>14</v>
      </c>
      <c r="K151" s="14"/>
      <c r="L151" s="72" t="s">
        <v>1409</v>
      </c>
    </row>
    <row r="152" spans="1:12" x14ac:dyDescent="0.25">
      <c r="A152" s="13" t="s">
        <v>719</v>
      </c>
      <c r="B152" s="13" t="s">
        <v>236</v>
      </c>
      <c r="C152" s="23"/>
      <c r="D152" s="13" t="s">
        <v>216</v>
      </c>
      <c r="E152" s="13" t="s">
        <v>21</v>
      </c>
      <c r="F152" s="13" t="s">
        <v>12</v>
      </c>
      <c r="G152" s="13" t="s">
        <v>217</v>
      </c>
      <c r="H152" s="14" t="s">
        <v>1633</v>
      </c>
      <c r="I152" s="13" t="s">
        <v>24</v>
      </c>
      <c r="J152" s="13" t="s">
        <v>14</v>
      </c>
      <c r="K152" s="14"/>
      <c r="L152" s="72" t="s">
        <v>1409</v>
      </c>
    </row>
    <row r="153" spans="1:12" x14ac:dyDescent="0.25">
      <c r="A153" s="13" t="s">
        <v>720</v>
      </c>
      <c r="B153" s="13" t="s">
        <v>237</v>
      </c>
      <c r="C153" s="23"/>
      <c r="D153" s="13" t="s">
        <v>216</v>
      </c>
      <c r="E153" s="13" t="s">
        <v>21</v>
      </c>
      <c r="F153" s="13" t="s">
        <v>12</v>
      </c>
      <c r="G153" s="13" t="s">
        <v>217</v>
      </c>
      <c r="H153" s="14" t="s">
        <v>1633</v>
      </c>
      <c r="I153" s="13" t="s">
        <v>24</v>
      </c>
      <c r="J153" s="13" t="s">
        <v>14</v>
      </c>
      <c r="K153" s="14"/>
      <c r="L153" s="72" t="s">
        <v>1409</v>
      </c>
    </row>
    <row r="154" spans="1:12" x14ac:dyDescent="0.25">
      <c r="A154" s="13" t="s">
        <v>722</v>
      </c>
      <c r="B154" s="13" t="s">
        <v>238</v>
      </c>
      <c r="C154" s="23"/>
      <c r="D154" s="13" t="s">
        <v>216</v>
      </c>
      <c r="E154" s="13" t="s">
        <v>21</v>
      </c>
      <c r="F154" s="13" t="s">
        <v>12</v>
      </c>
      <c r="G154" s="13" t="s">
        <v>217</v>
      </c>
      <c r="H154" s="14" t="s">
        <v>39</v>
      </c>
      <c r="I154" s="13" t="s">
        <v>24</v>
      </c>
      <c r="J154" s="13" t="s">
        <v>14</v>
      </c>
      <c r="K154" s="14"/>
      <c r="L154" s="72" t="s">
        <v>1409</v>
      </c>
    </row>
    <row r="155" spans="1:12" ht="60" x14ac:dyDescent="0.25">
      <c r="A155" s="13" t="s">
        <v>725</v>
      </c>
      <c r="B155" s="13" t="s">
        <v>724</v>
      </c>
      <c r="C155" s="23" t="s">
        <v>1501</v>
      </c>
      <c r="D155" s="13" t="s">
        <v>216</v>
      </c>
      <c r="E155" s="13" t="s">
        <v>21</v>
      </c>
      <c r="F155" s="13" t="s">
        <v>12</v>
      </c>
      <c r="G155" s="13" t="s">
        <v>217</v>
      </c>
      <c r="H155" s="14" t="s">
        <v>1633</v>
      </c>
      <c r="I155" s="13" t="s">
        <v>24</v>
      </c>
      <c r="J155" s="13" t="s">
        <v>14</v>
      </c>
      <c r="K155" s="14"/>
      <c r="L155" s="72" t="s">
        <v>1409</v>
      </c>
    </row>
    <row r="156" spans="1:12" x14ac:dyDescent="0.25">
      <c r="A156" s="13" t="s">
        <v>726</v>
      </c>
      <c r="B156" s="13" t="s">
        <v>240</v>
      </c>
      <c r="C156" s="23"/>
      <c r="D156" s="13" t="s">
        <v>216</v>
      </c>
      <c r="E156" s="13" t="s">
        <v>21</v>
      </c>
      <c r="F156" s="13" t="s">
        <v>12</v>
      </c>
      <c r="G156" s="13" t="s">
        <v>217</v>
      </c>
      <c r="H156" s="14" t="s">
        <v>39</v>
      </c>
      <c r="I156" s="13" t="s">
        <v>24</v>
      </c>
      <c r="J156" s="13" t="s">
        <v>14</v>
      </c>
      <c r="K156" s="14"/>
      <c r="L156" s="72" t="s">
        <v>1409</v>
      </c>
    </row>
    <row r="157" spans="1:12" x14ac:dyDescent="0.25">
      <c r="A157" s="13" t="s">
        <v>727</v>
      </c>
      <c r="B157" s="13" t="s">
        <v>241</v>
      </c>
      <c r="C157" s="23"/>
      <c r="D157" s="13" t="s">
        <v>216</v>
      </c>
      <c r="E157" s="13" t="s">
        <v>21</v>
      </c>
      <c r="F157" s="13" t="s">
        <v>12</v>
      </c>
      <c r="G157" s="13" t="s">
        <v>217</v>
      </c>
      <c r="H157" s="14" t="s">
        <v>39</v>
      </c>
      <c r="I157" s="13" t="s">
        <v>24</v>
      </c>
      <c r="J157" s="13" t="s">
        <v>14</v>
      </c>
      <c r="K157" s="14"/>
      <c r="L157" s="72" t="s">
        <v>1409</v>
      </c>
    </row>
    <row r="158" spans="1:12" x14ac:dyDescent="0.25">
      <c r="A158" s="13" t="s">
        <v>756</v>
      </c>
      <c r="B158" s="13" t="s">
        <v>242</v>
      </c>
      <c r="C158" s="23"/>
      <c r="D158" s="13" t="s">
        <v>216</v>
      </c>
      <c r="E158" s="13" t="s">
        <v>21</v>
      </c>
      <c r="F158" s="13" t="s">
        <v>12</v>
      </c>
      <c r="G158" s="13" t="s">
        <v>217</v>
      </c>
      <c r="H158" s="14" t="s">
        <v>1633</v>
      </c>
      <c r="I158" s="13" t="s">
        <v>24</v>
      </c>
      <c r="J158" s="13" t="s">
        <v>14</v>
      </c>
      <c r="K158" s="14"/>
      <c r="L158" s="72" t="s">
        <v>1409</v>
      </c>
    </row>
    <row r="159" spans="1:12" x14ac:dyDescent="0.25">
      <c r="A159" s="13" t="s">
        <v>775</v>
      </c>
      <c r="B159" s="13" t="s">
        <v>243</v>
      </c>
      <c r="C159" s="23"/>
      <c r="D159" s="13" t="s">
        <v>216</v>
      </c>
      <c r="E159" s="13" t="s">
        <v>21</v>
      </c>
      <c r="F159" s="13" t="s">
        <v>12</v>
      </c>
      <c r="G159" s="13" t="s">
        <v>217</v>
      </c>
      <c r="H159" s="14" t="s">
        <v>39</v>
      </c>
      <c r="I159" s="13" t="s">
        <v>24</v>
      </c>
      <c r="J159" s="13" t="s">
        <v>14</v>
      </c>
      <c r="K159" s="14"/>
      <c r="L159" s="72" t="s">
        <v>1409</v>
      </c>
    </row>
    <row r="160" spans="1:12" x14ac:dyDescent="0.25">
      <c r="A160" s="13" t="s">
        <v>845</v>
      </c>
      <c r="B160" s="13" t="s">
        <v>244</v>
      </c>
      <c r="C160" s="23"/>
      <c r="D160" s="13" t="s">
        <v>216</v>
      </c>
      <c r="E160" s="13" t="s">
        <v>21</v>
      </c>
      <c r="F160" s="13" t="s">
        <v>12</v>
      </c>
      <c r="G160" s="13" t="s">
        <v>217</v>
      </c>
      <c r="H160" s="14" t="s">
        <v>1633</v>
      </c>
      <c r="I160" s="13" t="s">
        <v>24</v>
      </c>
      <c r="J160" s="13" t="s">
        <v>14</v>
      </c>
      <c r="K160" s="14"/>
      <c r="L160" s="72" t="s">
        <v>1409</v>
      </c>
    </row>
    <row r="161" spans="1:12" x14ac:dyDescent="0.25">
      <c r="A161" s="13" t="s">
        <v>907</v>
      </c>
      <c r="B161" s="13" t="s">
        <v>245</v>
      </c>
      <c r="C161" s="23"/>
      <c r="D161" s="13" t="s">
        <v>216</v>
      </c>
      <c r="E161" s="13" t="s">
        <v>21</v>
      </c>
      <c r="F161" s="13" t="s">
        <v>12</v>
      </c>
      <c r="G161" s="13" t="s">
        <v>217</v>
      </c>
      <c r="H161" s="14" t="s">
        <v>1633</v>
      </c>
      <c r="I161" s="13" t="s">
        <v>24</v>
      </c>
      <c r="J161" s="13" t="s">
        <v>14</v>
      </c>
      <c r="K161" s="14"/>
      <c r="L161" s="72" t="s">
        <v>1409</v>
      </c>
    </row>
    <row r="162" spans="1:12" x14ac:dyDescent="0.25">
      <c r="A162" s="13" t="s">
        <v>910</v>
      </c>
      <c r="B162" s="13" t="s">
        <v>246</v>
      </c>
      <c r="C162" s="23"/>
      <c r="D162" s="13" t="s">
        <v>216</v>
      </c>
      <c r="E162" s="13" t="s">
        <v>21</v>
      </c>
      <c r="F162" s="13" t="s">
        <v>12</v>
      </c>
      <c r="G162" s="13" t="s">
        <v>217</v>
      </c>
      <c r="H162" s="14" t="s">
        <v>1633</v>
      </c>
      <c r="I162" s="13" t="s">
        <v>24</v>
      </c>
      <c r="J162" s="13" t="s">
        <v>24</v>
      </c>
      <c r="K162" s="14"/>
      <c r="L162" s="72" t="s">
        <v>1409</v>
      </c>
    </row>
    <row r="163" spans="1:12" x14ac:dyDescent="0.25">
      <c r="A163" s="13" t="s">
        <v>980</v>
      </c>
      <c r="B163" s="13" t="s">
        <v>247</v>
      </c>
      <c r="C163" s="23"/>
      <c r="D163" s="13" t="s">
        <v>216</v>
      </c>
      <c r="E163" s="13" t="s">
        <v>21</v>
      </c>
      <c r="F163" s="13" t="s">
        <v>12</v>
      </c>
      <c r="G163" s="13" t="s">
        <v>217</v>
      </c>
      <c r="H163" s="14" t="s">
        <v>1633</v>
      </c>
      <c r="I163" s="13" t="s">
        <v>24</v>
      </c>
      <c r="J163" s="13" t="s">
        <v>14</v>
      </c>
      <c r="K163" s="14"/>
      <c r="L163" s="72" t="s">
        <v>1409</v>
      </c>
    </row>
    <row r="164" spans="1:12" x14ac:dyDescent="0.25">
      <c r="A164" s="13" t="s">
        <v>1096</v>
      </c>
      <c r="B164" s="13" t="s">
        <v>248</v>
      </c>
      <c r="C164" s="23"/>
      <c r="D164" s="13" t="s">
        <v>216</v>
      </c>
      <c r="E164" s="13" t="s">
        <v>21</v>
      </c>
      <c r="F164" s="13" t="s">
        <v>12</v>
      </c>
      <c r="G164" s="13" t="s">
        <v>217</v>
      </c>
      <c r="H164" s="14" t="s">
        <v>52</v>
      </c>
      <c r="I164" s="13" t="s">
        <v>24</v>
      </c>
      <c r="J164" s="13" t="s">
        <v>14</v>
      </c>
      <c r="K164" s="14"/>
      <c r="L164" s="72" t="s">
        <v>1409</v>
      </c>
    </row>
    <row r="165" spans="1:12" ht="60" x14ac:dyDescent="0.25">
      <c r="A165" s="13" t="s">
        <v>1097</v>
      </c>
      <c r="B165" s="13" t="s">
        <v>249</v>
      </c>
      <c r="C165" s="23" t="s">
        <v>1502</v>
      </c>
      <c r="D165" s="13" t="s">
        <v>216</v>
      </c>
      <c r="E165" s="13" t="s">
        <v>21</v>
      </c>
      <c r="F165" s="13" t="s">
        <v>12</v>
      </c>
      <c r="G165" s="13" t="s">
        <v>217</v>
      </c>
      <c r="H165" s="14" t="s">
        <v>1632</v>
      </c>
      <c r="I165" s="13" t="s">
        <v>24</v>
      </c>
      <c r="J165" s="13" t="s">
        <v>24</v>
      </c>
      <c r="K165" s="14"/>
      <c r="L165" s="72" t="s">
        <v>1409</v>
      </c>
    </row>
    <row r="166" spans="1:12" x14ac:dyDescent="0.25">
      <c r="A166" s="13" t="s">
        <v>1098</v>
      </c>
      <c r="B166" s="13" t="s">
        <v>250</v>
      </c>
      <c r="C166" s="23"/>
      <c r="D166" s="13" t="s">
        <v>216</v>
      </c>
      <c r="E166" s="13" t="s">
        <v>21</v>
      </c>
      <c r="F166" s="13" t="s">
        <v>12</v>
      </c>
      <c r="G166" s="13" t="s">
        <v>217</v>
      </c>
      <c r="H166" s="14" t="s">
        <v>1632</v>
      </c>
      <c r="I166" s="13" t="s">
        <v>24</v>
      </c>
      <c r="J166" s="13" t="s">
        <v>14</v>
      </c>
      <c r="K166" s="14"/>
      <c r="L166" s="72" t="s">
        <v>1409</v>
      </c>
    </row>
    <row r="167" spans="1:12" x14ac:dyDescent="0.25">
      <c r="A167" s="13" t="s">
        <v>1099</v>
      </c>
      <c r="B167" s="13" t="s">
        <v>251</v>
      </c>
      <c r="C167" s="23"/>
      <c r="D167" s="13" t="s">
        <v>216</v>
      </c>
      <c r="E167" s="13" t="s">
        <v>21</v>
      </c>
      <c r="F167" s="13" t="s">
        <v>12</v>
      </c>
      <c r="G167" s="13" t="s">
        <v>217</v>
      </c>
      <c r="H167" s="14" t="s">
        <v>27</v>
      </c>
      <c r="I167" s="13" t="s">
        <v>24</v>
      </c>
      <c r="J167" s="13" t="s">
        <v>14</v>
      </c>
      <c r="K167" s="14"/>
      <c r="L167" s="72" t="s">
        <v>1409</v>
      </c>
    </row>
    <row r="168" spans="1:12" x14ac:dyDescent="0.25">
      <c r="A168" s="13" t="s">
        <v>1100</v>
      </c>
      <c r="B168" s="13" t="s">
        <v>252</v>
      </c>
      <c r="C168" s="23"/>
      <c r="D168" s="13" t="s">
        <v>216</v>
      </c>
      <c r="E168" s="13" t="s">
        <v>21</v>
      </c>
      <c r="F168" s="13" t="s">
        <v>12</v>
      </c>
      <c r="G168" s="13" t="s">
        <v>217</v>
      </c>
      <c r="H168" s="14" t="s">
        <v>1588</v>
      </c>
      <c r="I168" s="13" t="s">
        <v>24</v>
      </c>
      <c r="J168" s="13" t="s">
        <v>14</v>
      </c>
      <c r="K168" s="14"/>
      <c r="L168" s="72" t="s">
        <v>1409</v>
      </c>
    </row>
    <row r="169" spans="1:12" x14ac:dyDescent="0.25">
      <c r="A169" s="13" t="s">
        <v>1101</v>
      </c>
      <c r="B169" s="13" t="s">
        <v>253</v>
      </c>
      <c r="C169" s="23"/>
      <c r="D169" s="13" t="s">
        <v>216</v>
      </c>
      <c r="E169" s="13" t="s">
        <v>21</v>
      </c>
      <c r="F169" s="13" t="s">
        <v>12</v>
      </c>
      <c r="G169" s="13" t="s">
        <v>217</v>
      </c>
      <c r="H169" s="14" t="s">
        <v>52</v>
      </c>
      <c r="I169" s="13" t="s">
        <v>24</v>
      </c>
      <c r="J169" s="13" t="s">
        <v>14</v>
      </c>
      <c r="K169" s="14"/>
      <c r="L169" s="72" t="s">
        <v>1409</v>
      </c>
    </row>
    <row r="170" spans="1:12" x14ac:dyDescent="0.25">
      <c r="A170" s="13" t="s">
        <v>1103</v>
      </c>
      <c r="B170" s="13" t="s">
        <v>1102</v>
      </c>
      <c r="C170" s="23"/>
      <c r="D170" s="13" t="s">
        <v>216</v>
      </c>
      <c r="E170" s="13" t="s">
        <v>21</v>
      </c>
      <c r="F170" s="13" t="s">
        <v>12</v>
      </c>
      <c r="G170" s="13" t="s">
        <v>217</v>
      </c>
      <c r="H170" s="14" t="s">
        <v>27</v>
      </c>
      <c r="I170" s="13" t="s">
        <v>24</v>
      </c>
      <c r="J170" s="13" t="s">
        <v>14</v>
      </c>
      <c r="K170" s="14"/>
      <c r="L170" s="72" t="s">
        <v>1409</v>
      </c>
    </row>
    <row r="171" spans="1:12" ht="0.6" customHeight="1" x14ac:dyDescent="0.25">
      <c r="A171" s="13" t="s">
        <v>1104</v>
      </c>
      <c r="B171" s="13" t="s">
        <v>255</v>
      </c>
      <c r="C171" s="23"/>
      <c r="D171" s="13" t="s">
        <v>216</v>
      </c>
      <c r="E171" s="13" t="s">
        <v>21</v>
      </c>
      <c r="F171" s="13" t="s">
        <v>12</v>
      </c>
      <c r="G171" s="13" t="s">
        <v>217</v>
      </c>
      <c r="H171" s="14"/>
      <c r="I171" s="13" t="s">
        <v>24</v>
      </c>
      <c r="J171" s="13" t="s">
        <v>14</v>
      </c>
      <c r="K171" s="14"/>
      <c r="L171" s="72" t="s">
        <v>1409</v>
      </c>
    </row>
    <row r="172" spans="1:12" x14ac:dyDescent="0.25">
      <c r="A172" s="13" t="s">
        <v>1105</v>
      </c>
      <c r="B172" s="13" t="s">
        <v>256</v>
      </c>
      <c r="C172" s="23"/>
      <c r="D172" s="13" t="s">
        <v>216</v>
      </c>
      <c r="E172" s="13" t="s">
        <v>21</v>
      </c>
      <c r="F172" s="13" t="s">
        <v>12</v>
      </c>
      <c r="G172" s="13" t="s">
        <v>217</v>
      </c>
      <c r="H172" s="14" t="s">
        <v>52</v>
      </c>
      <c r="I172" s="13" t="s">
        <v>24</v>
      </c>
      <c r="J172" s="13" t="s">
        <v>14</v>
      </c>
      <c r="K172" s="14"/>
      <c r="L172" s="72" t="s">
        <v>1409</v>
      </c>
    </row>
    <row r="173" spans="1:12" x14ac:dyDescent="0.25">
      <c r="A173" s="13" t="s">
        <v>1106</v>
      </c>
      <c r="B173" s="13" t="s">
        <v>257</v>
      </c>
      <c r="C173" s="23"/>
      <c r="D173" s="13" t="s">
        <v>216</v>
      </c>
      <c r="E173" s="13" t="s">
        <v>21</v>
      </c>
      <c r="F173" s="13" t="s">
        <v>12</v>
      </c>
      <c r="G173" s="13" t="s">
        <v>217</v>
      </c>
      <c r="H173" s="14" t="s">
        <v>1633</v>
      </c>
      <c r="I173" s="13" t="s">
        <v>24</v>
      </c>
      <c r="J173" s="13" t="s">
        <v>14</v>
      </c>
      <c r="K173" s="14"/>
      <c r="L173" s="72" t="s">
        <v>1409</v>
      </c>
    </row>
    <row r="174" spans="1:12" x14ac:dyDescent="0.25">
      <c r="A174" s="13" t="s">
        <v>1107</v>
      </c>
      <c r="B174" s="13" t="s">
        <v>258</v>
      </c>
      <c r="C174" s="23"/>
      <c r="D174" s="13" t="s">
        <v>216</v>
      </c>
      <c r="E174" s="13" t="s">
        <v>21</v>
      </c>
      <c r="F174" s="13" t="s">
        <v>12</v>
      </c>
      <c r="G174" s="13" t="s">
        <v>217</v>
      </c>
      <c r="H174" s="14" t="s">
        <v>27</v>
      </c>
      <c r="I174" s="13" t="s">
        <v>24</v>
      </c>
      <c r="J174" s="13" t="s">
        <v>14</v>
      </c>
      <c r="K174" s="14"/>
      <c r="L174" s="72" t="s">
        <v>1409</v>
      </c>
    </row>
    <row r="175" spans="1:12" x14ac:dyDescent="0.25">
      <c r="A175" s="13" t="s">
        <v>1108</v>
      </c>
      <c r="B175" s="13" t="s">
        <v>259</v>
      </c>
      <c r="C175" s="23"/>
      <c r="D175" s="13" t="s">
        <v>216</v>
      </c>
      <c r="E175" s="13" t="s">
        <v>21</v>
      </c>
      <c r="F175" s="13" t="s">
        <v>12</v>
      </c>
      <c r="G175" s="13" t="s">
        <v>217</v>
      </c>
      <c r="H175" s="14" t="s">
        <v>39</v>
      </c>
      <c r="I175" s="13" t="s">
        <v>24</v>
      </c>
      <c r="J175" s="13" t="s">
        <v>14</v>
      </c>
      <c r="K175" s="14"/>
      <c r="L175" s="72" t="s">
        <v>1409</v>
      </c>
    </row>
    <row r="176" spans="1:12" x14ac:dyDescent="0.25">
      <c r="A176" s="13" t="s">
        <v>1110</v>
      </c>
      <c r="B176" s="13" t="s">
        <v>260</v>
      </c>
      <c r="C176" s="23"/>
      <c r="D176" s="13" t="s">
        <v>216</v>
      </c>
      <c r="E176" s="13" t="s">
        <v>21</v>
      </c>
      <c r="F176" s="13" t="s">
        <v>12</v>
      </c>
      <c r="G176" s="13" t="s">
        <v>217</v>
      </c>
      <c r="H176" s="14" t="s">
        <v>52</v>
      </c>
      <c r="I176" s="13" t="s">
        <v>24</v>
      </c>
      <c r="J176" s="13" t="s">
        <v>14</v>
      </c>
      <c r="K176" s="14"/>
      <c r="L176" s="72" t="s">
        <v>1409</v>
      </c>
    </row>
    <row r="177" spans="1:12" x14ac:dyDescent="0.25">
      <c r="A177" s="13" t="s">
        <v>1114</v>
      </c>
      <c r="B177" s="13" t="s">
        <v>261</v>
      </c>
      <c r="C177" s="23"/>
      <c r="D177" s="13" t="s">
        <v>216</v>
      </c>
      <c r="E177" s="13" t="s">
        <v>21</v>
      </c>
      <c r="F177" s="13" t="s">
        <v>12</v>
      </c>
      <c r="G177" s="13" t="s">
        <v>217</v>
      </c>
      <c r="H177" s="14" t="s">
        <v>1633</v>
      </c>
      <c r="I177" s="13" t="s">
        <v>24</v>
      </c>
      <c r="J177" s="13" t="s">
        <v>14</v>
      </c>
      <c r="K177" s="14"/>
      <c r="L177" s="72" t="s">
        <v>1409</v>
      </c>
    </row>
    <row r="178" spans="1:12" x14ac:dyDescent="0.25">
      <c r="A178" s="13" t="s">
        <v>721</v>
      </c>
      <c r="B178" s="13" t="s">
        <v>262</v>
      </c>
      <c r="C178" s="23"/>
      <c r="D178" s="13" t="s">
        <v>263</v>
      </c>
      <c r="E178" s="13" t="s">
        <v>21</v>
      </c>
      <c r="F178" s="13" t="s">
        <v>12</v>
      </c>
      <c r="G178" s="13" t="s">
        <v>217</v>
      </c>
      <c r="H178" s="14" t="s">
        <v>1633</v>
      </c>
      <c r="I178" s="13" t="s">
        <v>24</v>
      </c>
      <c r="J178" s="13" t="s">
        <v>14</v>
      </c>
      <c r="K178" s="14"/>
      <c r="L178" s="72" t="s">
        <v>1409</v>
      </c>
    </row>
    <row r="179" spans="1:12" x14ac:dyDescent="0.25">
      <c r="A179" s="13" t="s">
        <v>704</v>
      </c>
      <c r="B179" s="13" t="s">
        <v>703</v>
      </c>
      <c r="C179" s="23"/>
      <c r="D179" s="13" t="s">
        <v>265</v>
      </c>
      <c r="E179" s="13" t="s">
        <v>21</v>
      </c>
      <c r="F179" s="13" t="s">
        <v>12</v>
      </c>
      <c r="G179" s="13" t="s">
        <v>217</v>
      </c>
      <c r="H179" s="14" t="s">
        <v>1633</v>
      </c>
      <c r="I179" s="13" t="s">
        <v>24</v>
      </c>
      <c r="J179" s="13" t="s">
        <v>14</v>
      </c>
      <c r="K179" s="15"/>
      <c r="L179" s="72" t="s">
        <v>1409</v>
      </c>
    </row>
    <row r="180" spans="1:12" hidden="1" x14ac:dyDescent="0.25">
      <c r="A180" s="1" t="s">
        <v>839</v>
      </c>
      <c r="B180" s="13" t="s">
        <v>266</v>
      </c>
      <c r="C180" s="19"/>
      <c r="D180" s="1" t="s">
        <v>267</v>
      </c>
      <c r="E180" s="1" t="s">
        <v>21</v>
      </c>
      <c r="F180" s="1" t="s">
        <v>12</v>
      </c>
      <c r="G180" s="1" t="s">
        <v>13</v>
      </c>
      <c r="H180" s="14"/>
      <c r="I180" s="13" t="s">
        <v>14</v>
      </c>
      <c r="J180" s="1" t="s">
        <v>14</v>
      </c>
      <c r="K180" s="15"/>
      <c r="L180" s="72" t="s">
        <v>1409</v>
      </c>
    </row>
    <row r="181" spans="1:12" hidden="1" x14ac:dyDescent="0.25">
      <c r="A181" s="1" t="s">
        <v>840</v>
      </c>
      <c r="B181" s="13" t="s">
        <v>268</v>
      </c>
      <c r="C181" s="19"/>
      <c r="D181" s="1" t="s">
        <v>269</v>
      </c>
      <c r="E181" s="1" t="s">
        <v>21</v>
      </c>
      <c r="F181" s="1" t="s">
        <v>12</v>
      </c>
      <c r="G181" s="1" t="s">
        <v>13</v>
      </c>
      <c r="H181" s="14"/>
      <c r="I181" s="13" t="s">
        <v>14</v>
      </c>
      <c r="J181" s="1" t="s">
        <v>14</v>
      </c>
      <c r="K181" s="14"/>
      <c r="L181" s="72" t="s">
        <v>1409</v>
      </c>
    </row>
    <row r="182" spans="1:12" x14ac:dyDescent="0.25">
      <c r="A182" s="13" t="s">
        <v>270</v>
      </c>
      <c r="B182" s="13" t="s">
        <v>271</v>
      </c>
      <c r="C182" s="23"/>
      <c r="D182" s="13" t="s">
        <v>272</v>
      </c>
      <c r="E182" s="13" t="s">
        <v>21</v>
      </c>
      <c r="F182" s="13" t="s">
        <v>12</v>
      </c>
      <c r="G182" s="13" t="s">
        <v>273</v>
      </c>
      <c r="H182" s="14" t="s">
        <v>1634</v>
      </c>
      <c r="I182" s="13" t="s">
        <v>24</v>
      </c>
      <c r="J182" s="13" t="s">
        <v>24</v>
      </c>
      <c r="K182" s="14"/>
      <c r="L182" s="72" t="s">
        <v>1412</v>
      </c>
    </row>
    <row r="183" spans="1:12" x14ac:dyDescent="0.25">
      <c r="A183" s="13" t="s">
        <v>899</v>
      </c>
      <c r="B183" s="13" t="s">
        <v>274</v>
      </c>
      <c r="C183" s="23"/>
      <c r="D183" s="13" t="s">
        <v>275</v>
      </c>
      <c r="E183" s="13" t="s">
        <v>21</v>
      </c>
      <c r="F183" s="13" t="s">
        <v>12</v>
      </c>
      <c r="G183" s="13" t="s">
        <v>276</v>
      </c>
      <c r="H183" s="14" t="s">
        <v>39</v>
      </c>
      <c r="I183" s="13" t="s">
        <v>24</v>
      </c>
      <c r="J183" s="13" t="s">
        <v>14</v>
      </c>
      <c r="K183" s="14" t="s">
        <v>274</v>
      </c>
      <c r="L183" s="72" t="s">
        <v>1413</v>
      </c>
    </row>
    <row r="184" spans="1:12" x14ac:dyDescent="0.25">
      <c r="A184" s="13" t="s">
        <v>902</v>
      </c>
      <c r="B184" s="13" t="s">
        <v>277</v>
      </c>
      <c r="C184" s="23"/>
      <c r="D184" s="13" t="s">
        <v>278</v>
      </c>
      <c r="E184" s="13" t="s">
        <v>21</v>
      </c>
      <c r="F184" s="13" t="s">
        <v>12</v>
      </c>
      <c r="G184" s="13" t="s">
        <v>276</v>
      </c>
      <c r="H184" s="14" t="s">
        <v>39</v>
      </c>
      <c r="I184" s="13" t="s">
        <v>24</v>
      </c>
      <c r="J184" s="13" t="s">
        <v>14</v>
      </c>
      <c r="K184" s="14"/>
      <c r="L184" s="72" t="s">
        <v>1413</v>
      </c>
    </row>
    <row r="185" spans="1:12" x14ac:dyDescent="0.25">
      <c r="A185" s="13" t="s">
        <v>901</v>
      </c>
      <c r="B185" s="13" t="s">
        <v>279</v>
      </c>
      <c r="C185" s="23"/>
      <c r="D185" s="13" t="s">
        <v>280</v>
      </c>
      <c r="E185" s="13" t="s">
        <v>21</v>
      </c>
      <c r="F185" s="13" t="s">
        <v>12</v>
      </c>
      <c r="G185" s="13" t="s">
        <v>276</v>
      </c>
      <c r="H185" s="14" t="s">
        <v>39</v>
      </c>
      <c r="I185" s="13" t="s">
        <v>24</v>
      </c>
      <c r="J185" s="13" t="s">
        <v>14</v>
      </c>
      <c r="K185" s="14" t="s">
        <v>279</v>
      </c>
      <c r="L185" s="72" t="s">
        <v>1413</v>
      </c>
    </row>
    <row r="186" spans="1:12" x14ac:dyDescent="0.25">
      <c r="A186" s="13" t="s">
        <v>895</v>
      </c>
      <c r="B186" s="13" t="s">
        <v>281</v>
      </c>
      <c r="C186" s="23"/>
      <c r="D186" s="13" t="s">
        <v>282</v>
      </c>
      <c r="E186" s="13" t="s">
        <v>21</v>
      </c>
      <c r="F186" s="13" t="s">
        <v>12</v>
      </c>
      <c r="G186" s="13" t="s">
        <v>276</v>
      </c>
      <c r="H186" s="14" t="s">
        <v>39</v>
      </c>
      <c r="I186" s="13" t="s">
        <v>24</v>
      </c>
      <c r="J186" s="13" t="s">
        <v>14</v>
      </c>
      <c r="K186" s="14" t="s">
        <v>281</v>
      </c>
      <c r="L186" s="72" t="s">
        <v>1413</v>
      </c>
    </row>
    <row r="187" spans="1:12" x14ac:dyDescent="0.25">
      <c r="A187" s="13" t="s">
        <v>896</v>
      </c>
      <c r="B187" s="13" t="s">
        <v>283</v>
      </c>
      <c r="C187" s="23"/>
      <c r="D187" s="13" t="s">
        <v>284</v>
      </c>
      <c r="E187" s="13" t="s">
        <v>21</v>
      </c>
      <c r="F187" s="13" t="s">
        <v>12</v>
      </c>
      <c r="G187" s="13" t="s">
        <v>276</v>
      </c>
      <c r="H187" s="14" t="s">
        <v>39</v>
      </c>
      <c r="I187" s="13" t="s">
        <v>24</v>
      </c>
      <c r="J187" s="13" t="s">
        <v>14</v>
      </c>
      <c r="K187" s="14" t="s">
        <v>283</v>
      </c>
      <c r="L187" s="72" t="s">
        <v>1413</v>
      </c>
    </row>
    <row r="188" spans="1:12" x14ac:dyDescent="0.25">
      <c r="A188" s="13" t="s">
        <v>797</v>
      </c>
      <c r="B188" s="13" t="s">
        <v>1574</v>
      </c>
      <c r="C188" s="23"/>
      <c r="D188" s="13" t="s">
        <v>286</v>
      </c>
      <c r="E188" s="13" t="s">
        <v>21</v>
      </c>
      <c r="F188" s="13" t="s">
        <v>12</v>
      </c>
      <c r="G188" s="13" t="s">
        <v>276</v>
      </c>
      <c r="H188" s="14" t="s">
        <v>1633</v>
      </c>
      <c r="I188" s="13" t="s">
        <v>24</v>
      </c>
      <c r="J188" s="13" t="s">
        <v>14</v>
      </c>
      <c r="K188" s="14"/>
      <c r="L188" s="72" t="s">
        <v>1413</v>
      </c>
    </row>
    <row r="189" spans="1:12" x14ac:dyDescent="0.25">
      <c r="A189" s="13" t="s">
        <v>900</v>
      </c>
      <c r="B189" s="13" t="s">
        <v>287</v>
      </c>
      <c r="C189" s="23"/>
      <c r="D189" s="13" t="s">
        <v>288</v>
      </c>
      <c r="E189" s="13" t="s">
        <v>21</v>
      </c>
      <c r="F189" s="13" t="s">
        <v>12</v>
      </c>
      <c r="G189" s="13" t="s">
        <v>276</v>
      </c>
      <c r="H189" s="14" t="s">
        <v>39</v>
      </c>
      <c r="I189" s="13" t="s">
        <v>24</v>
      </c>
      <c r="J189" s="13" t="s">
        <v>14</v>
      </c>
      <c r="K189" s="14" t="s">
        <v>287</v>
      </c>
      <c r="L189" s="72" t="s">
        <v>1413</v>
      </c>
    </row>
    <row r="190" spans="1:12" x14ac:dyDescent="0.25">
      <c r="A190" s="13" t="s">
        <v>897</v>
      </c>
      <c r="B190" s="13" t="s">
        <v>289</v>
      </c>
      <c r="C190" s="23"/>
      <c r="D190" s="13" t="s">
        <v>290</v>
      </c>
      <c r="E190" s="13" t="s">
        <v>21</v>
      </c>
      <c r="F190" s="13" t="s">
        <v>12</v>
      </c>
      <c r="G190" s="13" t="s">
        <v>276</v>
      </c>
      <c r="H190" s="14" t="s">
        <v>39</v>
      </c>
      <c r="I190" s="13" t="s">
        <v>24</v>
      </c>
      <c r="J190" s="13" t="s">
        <v>14</v>
      </c>
      <c r="K190" s="14" t="s">
        <v>289</v>
      </c>
      <c r="L190" s="72" t="s">
        <v>1413</v>
      </c>
    </row>
    <row r="191" spans="1:12" x14ac:dyDescent="0.25">
      <c r="A191" s="13" t="s">
        <v>898</v>
      </c>
      <c r="B191" s="13" t="s">
        <v>291</v>
      </c>
      <c r="C191" s="23"/>
      <c r="D191" s="13" t="s">
        <v>292</v>
      </c>
      <c r="E191" s="13" t="s">
        <v>21</v>
      </c>
      <c r="F191" s="13" t="s">
        <v>12</v>
      </c>
      <c r="G191" s="13" t="s">
        <v>276</v>
      </c>
      <c r="H191" s="14" t="s">
        <v>39</v>
      </c>
      <c r="I191" s="13" t="s">
        <v>24</v>
      </c>
      <c r="J191" s="13" t="s">
        <v>24</v>
      </c>
      <c r="K191" s="14"/>
      <c r="L191" s="72" t="s">
        <v>1413</v>
      </c>
    </row>
    <row r="192" spans="1:12" x14ac:dyDescent="0.25">
      <c r="A192" s="13" t="s">
        <v>906</v>
      </c>
      <c r="B192" s="13" t="s">
        <v>1575</v>
      </c>
      <c r="C192" s="23"/>
      <c r="D192" s="13" t="s">
        <v>294</v>
      </c>
      <c r="E192" s="13" t="s">
        <v>21</v>
      </c>
      <c r="F192" s="13" t="s">
        <v>12</v>
      </c>
      <c r="G192" s="13" t="s">
        <v>276</v>
      </c>
      <c r="H192" s="14" t="s">
        <v>1633</v>
      </c>
      <c r="I192" s="13" t="s">
        <v>24</v>
      </c>
      <c r="J192" s="13" t="s">
        <v>14</v>
      </c>
      <c r="K192" s="14"/>
      <c r="L192" s="72" t="s">
        <v>1413</v>
      </c>
    </row>
    <row r="193" spans="1:12" s="6" customFormat="1" x14ac:dyDescent="0.25">
      <c r="A193" s="13" t="s">
        <v>1090</v>
      </c>
      <c r="B193" s="13" t="s">
        <v>306</v>
      </c>
      <c r="C193" s="23"/>
      <c r="D193" s="13" t="s">
        <v>390</v>
      </c>
      <c r="E193" s="13" t="s">
        <v>21</v>
      </c>
      <c r="F193" s="13" t="s">
        <v>12</v>
      </c>
      <c r="G193" s="13" t="s">
        <v>67</v>
      </c>
      <c r="H193" s="14"/>
      <c r="I193" s="13" t="s">
        <v>24</v>
      </c>
      <c r="J193" s="13" t="s">
        <v>14</v>
      </c>
      <c r="K193" s="14"/>
      <c r="L193" s="72" t="s">
        <v>1410</v>
      </c>
    </row>
    <row r="194" spans="1:12" ht="30" x14ac:dyDescent="0.25">
      <c r="A194" s="13" t="s">
        <v>699</v>
      </c>
      <c r="B194" s="13" t="s">
        <v>295</v>
      </c>
      <c r="C194" s="23" t="s">
        <v>1503</v>
      </c>
      <c r="D194" s="13" t="s">
        <v>296</v>
      </c>
      <c r="E194" s="13" t="s">
        <v>21</v>
      </c>
      <c r="F194" s="13" t="s">
        <v>12</v>
      </c>
      <c r="G194" s="13" t="s">
        <v>297</v>
      </c>
      <c r="H194" s="14" t="s">
        <v>1588</v>
      </c>
      <c r="I194" s="13" t="s">
        <v>24</v>
      </c>
      <c r="J194" s="13" t="s">
        <v>14</v>
      </c>
      <c r="K194" s="14" t="s">
        <v>295</v>
      </c>
      <c r="L194" s="72" t="s">
        <v>1414</v>
      </c>
    </row>
    <row r="195" spans="1:12" x14ac:dyDescent="0.25">
      <c r="A195" s="27" t="s">
        <v>1549</v>
      </c>
      <c r="B195" s="27" t="s">
        <v>1550</v>
      </c>
      <c r="C195" s="23"/>
      <c r="D195" s="13" t="s">
        <v>296</v>
      </c>
      <c r="E195" s="13" t="s">
        <v>21</v>
      </c>
      <c r="F195" s="13" t="s">
        <v>12</v>
      </c>
      <c r="G195" s="13" t="s">
        <v>297</v>
      </c>
      <c r="H195" s="14" t="s">
        <v>1588</v>
      </c>
      <c r="I195" s="13" t="s">
        <v>24</v>
      </c>
      <c r="J195" s="13" t="s">
        <v>14</v>
      </c>
      <c r="K195" s="14"/>
      <c r="L195" s="72" t="s">
        <v>1414</v>
      </c>
    </row>
    <row r="196" spans="1:12" s="6" customFormat="1" x14ac:dyDescent="0.25">
      <c r="A196" s="13" t="s">
        <v>298</v>
      </c>
      <c r="B196" s="13" t="s">
        <v>299</v>
      </c>
      <c r="C196" s="23"/>
      <c r="D196" s="13" t="s">
        <v>296</v>
      </c>
      <c r="E196" s="13" t="s">
        <v>297</v>
      </c>
      <c r="F196" s="13" t="s">
        <v>12</v>
      </c>
      <c r="G196" s="13" t="s">
        <v>297</v>
      </c>
      <c r="H196" s="14"/>
      <c r="I196" s="13" t="s">
        <v>14</v>
      </c>
      <c r="J196" s="13" t="s">
        <v>24</v>
      </c>
      <c r="K196" s="14"/>
      <c r="L196" s="72" t="s">
        <v>1414</v>
      </c>
    </row>
    <row r="197" spans="1:12" s="6" customFormat="1" x14ac:dyDescent="0.25">
      <c r="A197" s="13" t="s">
        <v>914</v>
      </c>
      <c r="B197" s="13" t="s">
        <v>300</v>
      </c>
      <c r="C197" s="23" t="s">
        <v>1487</v>
      </c>
      <c r="D197" s="13" t="s">
        <v>296</v>
      </c>
      <c r="E197" s="13" t="s">
        <v>21</v>
      </c>
      <c r="F197" s="13" t="s">
        <v>12</v>
      </c>
      <c r="G197" s="13" t="s">
        <v>114</v>
      </c>
      <c r="H197" s="14"/>
      <c r="I197" s="13" t="s">
        <v>14</v>
      </c>
      <c r="J197" s="13" t="s">
        <v>24</v>
      </c>
      <c r="K197" s="14" t="s">
        <v>300</v>
      </c>
      <c r="L197" s="72" t="s">
        <v>1414</v>
      </c>
    </row>
    <row r="198" spans="1:12" s="6" customFormat="1" x14ac:dyDescent="0.25">
      <c r="A198" s="13" t="s">
        <v>962</v>
      </c>
      <c r="B198" s="13" t="s">
        <v>301</v>
      </c>
      <c r="C198" s="23"/>
      <c r="D198" s="13" t="s">
        <v>296</v>
      </c>
      <c r="E198" s="13" t="s">
        <v>21</v>
      </c>
      <c r="F198" s="13" t="s">
        <v>12</v>
      </c>
      <c r="G198" s="13" t="s">
        <v>297</v>
      </c>
      <c r="H198" s="14" t="s">
        <v>1588</v>
      </c>
      <c r="I198" s="13" t="s">
        <v>24</v>
      </c>
      <c r="J198" s="13" t="s">
        <v>24</v>
      </c>
      <c r="K198" s="14" t="s">
        <v>301</v>
      </c>
      <c r="L198" s="72" t="s">
        <v>1414</v>
      </c>
    </row>
    <row r="199" spans="1:12" s="6" customFormat="1" x14ac:dyDescent="0.25">
      <c r="A199" s="13" t="s">
        <v>963</v>
      </c>
      <c r="B199" s="13" t="s">
        <v>302</v>
      </c>
      <c r="C199" s="23"/>
      <c r="D199" s="13" t="s">
        <v>296</v>
      </c>
      <c r="E199" s="13" t="s">
        <v>21</v>
      </c>
      <c r="F199" s="13" t="s">
        <v>12</v>
      </c>
      <c r="G199" s="13" t="s">
        <v>297</v>
      </c>
      <c r="H199" s="14" t="s">
        <v>1588</v>
      </c>
      <c r="I199" s="13" t="s">
        <v>24</v>
      </c>
      <c r="J199" s="13" t="s">
        <v>24</v>
      </c>
      <c r="K199" s="14" t="s">
        <v>302</v>
      </c>
      <c r="L199" s="72" t="s">
        <v>1414</v>
      </c>
    </row>
    <row r="200" spans="1:12" s="6" customFormat="1" x14ac:dyDescent="0.25">
      <c r="A200" s="13" t="s">
        <v>964</v>
      </c>
      <c r="B200" s="13" t="s">
        <v>303</v>
      </c>
      <c r="C200" s="23"/>
      <c r="D200" s="13" t="s">
        <v>296</v>
      </c>
      <c r="E200" s="13" t="s">
        <v>21</v>
      </c>
      <c r="F200" s="13" t="s">
        <v>12</v>
      </c>
      <c r="G200" s="13" t="s">
        <v>297</v>
      </c>
      <c r="H200" s="14" t="s">
        <v>1588</v>
      </c>
      <c r="I200" s="13" t="s">
        <v>24</v>
      </c>
      <c r="J200" s="13" t="s">
        <v>24</v>
      </c>
      <c r="K200" s="14" t="s">
        <v>303</v>
      </c>
      <c r="L200" s="72" t="s">
        <v>1414</v>
      </c>
    </row>
    <row r="201" spans="1:12" s="6" customFormat="1" x14ac:dyDescent="0.25">
      <c r="A201" s="13" t="s">
        <v>965</v>
      </c>
      <c r="B201" s="13" t="s">
        <v>304</v>
      </c>
      <c r="C201" s="23"/>
      <c r="D201" s="13" t="s">
        <v>296</v>
      </c>
      <c r="E201" s="13" t="s">
        <v>21</v>
      </c>
      <c r="F201" s="13" t="s">
        <v>12</v>
      </c>
      <c r="G201" s="13" t="s">
        <v>297</v>
      </c>
      <c r="H201" s="14" t="s">
        <v>1588</v>
      </c>
      <c r="I201" s="13" t="s">
        <v>24</v>
      </c>
      <c r="J201" s="13" t="s">
        <v>24</v>
      </c>
      <c r="K201" s="14" t="s">
        <v>304</v>
      </c>
      <c r="L201" s="72" t="s">
        <v>1414</v>
      </c>
    </row>
    <row r="202" spans="1:12" s="6" customFormat="1" x14ac:dyDescent="0.25">
      <c r="A202" s="13" t="s">
        <v>298</v>
      </c>
      <c r="B202" s="13" t="s">
        <v>299</v>
      </c>
      <c r="C202" s="23"/>
      <c r="D202" s="13" t="s">
        <v>305</v>
      </c>
      <c r="E202" s="13" t="s">
        <v>297</v>
      </c>
      <c r="F202" s="13" t="s">
        <v>12</v>
      </c>
      <c r="G202" s="13" t="s">
        <v>297</v>
      </c>
      <c r="H202" s="14"/>
      <c r="I202" s="13" t="s">
        <v>14</v>
      </c>
      <c r="J202" s="13" t="s">
        <v>24</v>
      </c>
      <c r="K202" s="14"/>
      <c r="L202" s="72" t="s">
        <v>1414</v>
      </c>
    </row>
    <row r="203" spans="1:12" s="6" customFormat="1" x14ac:dyDescent="0.25">
      <c r="A203" s="13" t="s">
        <v>914</v>
      </c>
      <c r="B203" s="13" t="s">
        <v>300</v>
      </c>
      <c r="C203" s="23" t="s">
        <v>1487</v>
      </c>
      <c r="D203" s="13" t="s">
        <v>305</v>
      </c>
      <c r="E203" s="13" t="s">
        <v>21</v>
      </c>
      <c r="F203" s="13" t="s">
        <v>12</v>
      </c>
      <c r="G203" s="13" t="s">
        <v>114</v>
      </c>
      <c r="H203" s="14"/>
      <c r="I203" s="13" t="s">
        <v>14</v>
      </c>
      <c r="J203" s="13" t="s">
        <v>24</v>
      </c>
      <c r="K203" s="14" t="s">
        <v>300</v>
      </c>
      <c r="L203" s="72" t="s">
        <v>1414</v>
      </c>
    </row>
    <row r="204" spans="1:12" s="6" customFormat="1" x14ac:dyDescent="0.25">
      <c r="A204" s="13" t="s">
        <v>962</v>
      </c>
      <c r="B204" s="13" t="s">
        <v>301</v>
      </c>
      <c r="C204" s="23"/>
      <c r="D204" s="13" t="s">
        <v>305</v>
      </c>
      <c r="E204" s="13" t="s">
        <v>21</v>
      </c>
      <c r="F204" s="13" t="s">
        <v>12</v>
      </c>
      <c r="G204" s="13" t="s">
        <v>297</v>
      </c>
      <c r="H204" s="14" t="s">
        <v>1588</v>
      </c>
      <c r="I204" s="13" t="s">
        <v>24</v>
      </c>
      <c r="J204" s="13" t="s">
        <v>24</v>
      </c>
      <c r="K204" s="14" t="s">
        <v>301</v>
      </c>
      <c r="L204" s="72" t="s">
        <v>1414</v>
      </c>
    </row>
    <row r="205" spans="1:12" s="6" customFormat="1" x14ac:dyDescent="0.25">
      <c r="A205" s="13" t="s">
        <v>963</v>
      </c>
      <c r="B205" s="13" t="s">
        <v>302</v>
      </c>
      <c r="C205" s="23"/>
      <c r="D205" s="13" t="s">
        <v>305</v>
      </c>
      <c r="E205" s="13" t="s">
        <v>21</v>
      </c>
      <c r="F205" s="13" t="s">
        <v>12</v>
      </c>
      <c r="G205" s="13" t="s">
        <v>297</v>
      </c>
      <c r="H205" s="14" t="s">
        <v>1588</v>
      </c>
      <c r="I205" s="13" t="s">
        <v>24</v>
      </c>
      <c r="J205" s="13" t="s">
        <v>24</v>
      </c>
      <c r="K205" s="14" t="s">
        <v>302</v>
      </c>
      <c r="L205" s="72" t="s">
        <v>1414</v>
      </c>
    </row>
    <row r="206" spans="1:12" s="6" customFormat="1" x14ac:dyDescent="0.25">
      <c r="A206" s="13" t="s">
        <v>964</v>
      </c>
      <c r="B206" s="13" t="s">
        <v>303</v>
      </c>
      <c r="C206" s="23"/>
      <c r="D206" s="13" t="s">
        <v>305</v>
      </c>
      <c r="E206" s="13" t="s">
        <v>21</v>
      </c>
      <c r="F206" s="13" t="s">
        <v>12</v>
      </c>
      <c r="G206" s="13" t="s">
        <v>297</v>
      </c>
      <c r="H206" s="14" t="s">
        <v>1588</v>
      </c>
      <c r="I206" s="13" t="s">
        <v>24</v>
      </c>
      <c r="J206" s="13" t="s">
        <v>24</v>
      </c>
      <c r="K206" s="14" t="s">
        <v>303</v>
      </c>
      <c r="L206" s="72" t="s">
        <v>1414</v>
      </c>
    </row>
    <row r="207" spans="1:12" s="6" customFormat="1" x14ac:dyDescent="0.25">
      <c r="A207" s="13" t="s">
        <v>965</v>
      </c>
      <c r="B207" s="13" t="s">
        <v>304</v>
      </c>
      <c r="C207" s="23"/>
      <c r="D207" s="13" t="s">
        <v>305</v>
      </c>
      <c r="E207" s="13" t="s">
        <v>21</v>
      </c>
      <c r="F207" s="13" t="s">
        <v>12</v>
      </c>
      <c r="G207" s="13" t="s">
        <v>297</v>
      </c>
      <c r="H207" s="14" t="s">
        <v>1588</v>
      </c>
      <c r="I207" s="13" t="s">
        <v>24</v>
      </c>
      <c r="J207" s="13" t="s">
        <v>24</v>
      </c>
      <c r="K207" s="14" t="s">
        <v>304</v>
      </c>
      <c r="L207" s="72" t="s">
        <v>1414</v>
      </c>
    </row>
    <row r="208" spans="1:12" s="6" customFormat="1" ht="30" x14ac:dyDescent="0.25">
      <c r="A208" s="13" t="s">
        <v>699</v>
      </c>
      <c r="B208" s="13" t="s">
        <v>295</v>
      </c>
      <c r="C208" s="23" t="s">
        <v>1503</v>
      </c>
      <c r="D208" s="13" t="s">
        <v>305</v>
      </c>
      <c r="E208" s="13" t="s">
        <v>21</v>
      </c>
      <c r="F208" s="13" t="s">
        <v>12</v>
      </c>
      <c r="G208" s="13" t="s">
        <v>297</v>
      </c>
      <c r="H208" s="14" t="s">
        <v>1588</v>
      </c>
      <c r="I208" s="13" t="s">
        <v>24</v>
      </c>
      <c r="J208" s="13" t="s">
        <v>14</v>
      </c>
      <c r="K208" s="14" t="s">
        <v>295</v>
      </c>
      <c r="L208" s="72" t="s">
        <v>1414</v>
      </c>
    </row>
    <row r="209" spans="1:12" s="6" customFormat="1" x14ac:dyDescent="0.25">
      <c r="A209" s="27" t="s">
        <v>1549</v>
      </c>
      <c r="B209" s="27" t="s">
        <v>1550</v>
      </c>
      <c r="C209" s="23"/>
      <c r="D209" s="13" t="s">
        <v>305</v>
      </c>
      <c r="E209" s="13" t="s">
        <v>21</v>
      </c>
      <c r="F209" s="13" t="s">
        <v>12</v>
      </c>
      <c r="G209" s="13" t="s">
        <v>297</v>
      </c>
      <c r="H209" s="14" t="s">
        <v>1588</v>
      </c>
      <c r="I209" s="13" t="s">
        <v>24</v>
      </c>
      <c r="J209" s="13" t="s">
        <v>14</v>
      </c>
      <c r="K209" s="14"/>
      <c r="L209" s="72" t="s">
        <v>1414</v>
      </c>
    </row>
    <row r="210" spans="1:12" s="6" customFormat="1" x14ac:dyDescent="0.25">
      <c r="A210" s="13" t="s">
        <v>298</v>
      </c>
      <c r="B210" s="13" t="s">
        <v>299</v>
      </c>
      <c r="C210" s="23"/>
      <c r="D210" s="13" t="s">
        <v>308</v>
      </c>
      <c r="E210" s="13" t="s">
        <v>21</v>
      </c>
      <c r="F210" s="13" t="s">
        <v>12</v>
      </c>
      <c r="G210" s="13" t="s">
        <v>297</v>
      </c>
      <c r="H210" s="14"/>
      <c r="I210" s="13" t="s">
        <v>14</v>
      </c>
      <c r="J210" s="13" t="s">
        <v>24</v>
      </c>
      <c r="K210" s="14"/>
      <c r="L210" s="72" t="s">
        <v>1414</v>
      </c>
    </row>
    <row r="211" spans="1:12" s="6" customFormat="1" x14ac:dyDescent="0.25">
      <c r="A211" s="13" t="s">
        <v>914</v>
      </c>
      <c r="B211" s="13" t="s">
        <v>300</v>
      </c>
      <c r="C211" s="23" t="s">
        <v>1487</v>
      </c>
      <c r="D211" s="13" t="s">
        <v>308</v>
      </c>
      <c r="E211" s="13" t="s">
        <v>21</v>
      </c>
      <c r="F211" s="13" t="s">
        <v>12</v>
      </c>
      <c r="G211" s="13" t="s">
        <v>114</v>
      </c>
      <c r="H211" s="14"/>
      <c r="I211" s="13" t="s">
        <v>14</v>
      </c>
      <c r="J211" s="13" t="s">
        <v>24</v>
      </c>
      <c r="K211" s="14" t="s">
        <v>300</v>
      </c>
      <c r="L211" s="72" t="s">
        <v>1414</v>
      </c>
    </row>
    <row r="212" spans="1:12" s="6" customFormat="1" x14ac:dyDescent="0.25">
      <c r="A212" s="13" t="s">
        <v>962</v>
      </c>
      <c r="B212" s="13" t="s">
        <v>301</v>
      </c>
      <c r="C212" s="23"/>
      <c r="D212" s="13" t="s">
        <v>308</v>
      </c>
      <c r="E212" s="13" t="s">
        <v>21</v>
      </c>
      <c r="F212" s="13" t="s">
        <v>12</v>
      </c>
      <c r="G212" s="13" t="s">
        <v>297</v>
      </c>
      <c r="H212" s="14" t="s">
        <v>1588</v>
      </c>
      <c r="I212" s="13" t="s">
        <v>24</v>
      </c>
      <c r="J212" s="13" t="s">
        <v>24</v>
      </c>
      <c r="K212" s="14" t="s">
        <v>301</v>
      </c>
      <c r="L212" s="72" t="s">
        <v>1414</v>
      </c>
    </row>
    <row r="213" spans="1:12" s="6" customFormat="1" x14ac:dyDescent="0.25">
      <c r="A213" s="13" t="s">
        <v>963</v>
      </c>
      <c r="B213" s="13" t="s">
        <v>302</v>
      </c>
      <c r="C213" s="23"/>
      <c r="D213" s="13" t="s">
        <v>308</v>
      </c>
      <c r="E213" s="13" t="s">
        <v>21</v>
      </c>
      <c r="F213" s="13" t="s">
        <v>12</v>
      </c>
      <c r="G213" s="13" t="s">
        <v>297</v>
      </c>
      <c r="H213" s="14" t="s">
        <v>1588</v>
      </c>
      <c r="I213" s="13" t="s">
        <v>24</v>
      </c>
      <c r="J213" s="13" t="s">
        <v>24</v>
      </c>
      <c r="K213" s="14" t="s">
        <v>302</v>
      </c>
      <c r="L213" s="72" t="s">
        <v>1414</v>
      </c>
    </row>
    <row r="214" spans="1:12" s="6" customFormat="1" x14ac:dyDescent="0.25">
      <c r="A214" s="13" t="s">
        <v>964</v>
      </c>
      <c r="B214" s="13" t="s">
        <v>303</v>
      </c>
      <c r="C214" s="23"/>
      <c r="D214" s="13" t="s">
        <v>308</v>
      </c>
      <c r="E214" s="13" t="s">
        <v>21</v>
      </c>
      <c r="F214" s="13" t="s">
        <v>12</v>
      </c>
      <c r="G214" s="13" t="s">
        <v>297</v>
      </c>
      <c r="H214" s="14" t="s">
        <v>1588</v>
      </c>
      <c r="I214" s="13" t="s">
        <v>24</v>
      </c>
      <c r="J214" s="13" t="s">
        <v>24</v>
      </c>
      <c r="K214" s="14" t="s">
        <v>303</v>
      </c>
      <c r="L214" s="72" t="s">
        <v>1414</v>
      </c>
    </row>
    <row r="215" spans="1:12" s="6" customFormat="1" x14ac:dyDescent="0.25">
      <c r="A215" s="13" t="s">
        <v>965</v>
      </c>
      <c r="B215" s="13" t="s">
        <v>304</v>
      </c>
      <c r="C215" s="23"/>
      <c r="D215" s="13" t="s">
        <v>308</v>
      </c>
      <c r="E215" s="13" t="s">
        <v>21</v>
      </c>
      <c r="F215" s="13" t="s">
        <v>12</v>
      </c>
      <c r="G215" s="13" t="s">
        <v>297</v>
      </c>
      <c r="H215" s="14" t="s">
        <v>1588</v>
      </c>
      <c r="I215" s="13" t="s">
        <v>24</v>
      </c>
      <c r="J215" s="13" t="s">
        <v>24</v>
      </c>
      <c r="K215" s="14" t="s">
        <v>304</v>
      </c>
      <c r="L215" s="72" t="s">
        <v>1414</v>
      </c>
    </row>
    <row r="216" spans="1:12" s="6" customFormat="1" ht="30" x14ac:dyDescent="0.25">
      <c r="A216" s="13" t="s">
        <v>699</v>
      </c>
      <c r="B216" s="13" t="s">
        <v>295</v>
      </c>
      <c r="C216" s="23" t="s">
        <v>1503</v>
      </c>
      <c r="D216" s="13" t="s">
        <v>308</v>
      </c>
      <c r="E216" s="13" t="s">
        <v>21</v>
      </c>
      <c r="F216" s="13" t="s">
        <v>12</v>
      </c>
      <c r="G216" s="13" t="s">
        <v>297</v>
      </c>
      <c r="H216" s="14" t="s">
        <v>1588</v>
      </c>
      <c r="I216" s="13" t="s">
        <v>24</v>
      </c>
      <c r="J216" s="13" t="s">
        <v>14</v>
      </c>
      <c r="K216" s="14" t="s">
        <v>295</v>
      </c>
      <c r="L216" s="72" t="s">
        <v>1414</v>
      </c>
    </row>
    <row r="217" spans="1:12" s="6" customFormat="1" x14ac:dyDescent="0.25">
      <c r="A217" s="27" t="s">
        <v>1549</v>
      </c>
      <c r="B217" s="27" t="s">
        <v>1550</v>
      </c>
      <c r="C217" s="23"/>
      <c r="D217" s="13" t="s">
        <v>308</v>
      </c>
      <c r="E217" s="13" t="s">
        <v>21</v>
      </c>
      <c r="F217" s="13" t="s">
        <v>12</v>
      </c>
      <c r="G217" s="13" t="s">
        <v>297</v>
      </c>
      <c r="H217" s="14" t="s">
        <v>1588</v>
      </c>
      <c r="I217" s="13" t="s">
        <v>24</v>
      </c>
      <c r="J217" s="13" t="s">
        <v>14</v>
      </c>
      <c r="K217" s="14"/>
      <c r="L217" s="72" t="s">
        <v>1414</v>
      </c>
    </row>
    <row r="218" spans="1:12" s="6" customFormat="1" x14ac:dyDescent="0.25">
      <c r="A218" s="13" t="s">
        <v>298</v>
      </c>
      <c r="B218" s="13" t="s">
        <v>299</v>
      </c>
      <c r="C218" s="23"/>
      <c r="D218" s="13" t="s">
        <v>309</v>
      </c>
      <c r="E218" s="13" t="s">
        <v>21</v>
      </c>
      <c r="F218" s="13" t="s">
        <v>12</v>
      </c>
      <c r="G218" s="13" t="s">
        <v>297</v>
      </c>
      <c r="H218" s="14"/>
      <c r="I218" s="13" t="s">
        <v>14</v>
      </c>
      <c r="J218" s="13" t="s">
        <v>24</v>
      </c>
      <c r="K218" s="14"/>
      <c r="L218" s="72" t="s">
        <v>1414</v>
      </c>
    </row>
    <row r="219" spans="1:12" s="6" customFormat="1" x14ac:dyDescent="0.25">
      <c r="A219" s="13" t="s">
        <v>962</v>
      </c>
      <c r="B219" s="13" t="s">
        <v>301</v>
      </c>
      <c r="C219" s="23"/>
      <c r="D219" s="13" t="s">
        <v>309</v>
      </c>
      <c r="E219" s="13" t="s">
        <v>21</v>
      </c>
      <c r="F219" s="13" t="s">
        <v>12</v>
      </c>
      <c r="G219" s="13" t="s">
        <v>297</v>
      </c>
      <c r="H219" s="14" t="s">
        <v>1588</v>
      </c>
      <c r="I219" s="13" t="s">
        <v>24</v>
      </c>
      <c r="J219" s="13" t="s">
        <v>24</v>
      </c>
      <c r="K219" s="14" t="s">
        <v>301</v>
      </c>
      <c r="L219" s="72" t="s">
        <v>1414</v>
      </c>
    </row>
    <row r="220" spans="1:12" s="6" customFormat="1" ht="45" x14ac:dyDescent="0.25">
      <c r="A220" s="13" t="s">
        <v>963</v>
      </c>
      <c r="B220" s="13" t="s">
        <v>302</v>
      </c>
      <c r="C220" s="23" t="s">
        <v>1636</v>
      </c>
      <c r="D220" s="13" t="s">
        <v>309</v>
      </c>
      <c r="E220" s="13" t="s">
        <v>21</v>
      </c>
      <c r="F220" s="13" t="s">
        <v>12</v>
      </c>
      <c r="G220" s="13" t="s">
        <v>297</v>
      </c>
      <c r="H220" s="14" t="s">
        <v>1588</v>
      </c>
      <c r="I220" s="13" t="s">
        <v>24</v>
      </c>
      <c r="J220" s="13" t="s">
        <v>24</v>
      </c>
      <c r="K220" s="14" t="s">
        <v>302</v>
      </c>
      <c r="L220" s="72" t="s">
        <v>1414</v>
      </c>
    </row>
    <row r="221" spans="1:12" s="6" customFormat="1" x14ac:dyDescent="0.25">
      <c r="A221" s="13" t="s">
        <v>964</v>
      </c>
      <c r="B221" s="13" t="s">
        <v>303</v>
      </c>
      <c r="C221" s="23"/>
      <c r="D221" s="13" t="s">
        <v>309</v>
      </c>
      <c r="E221" s="13" t="s">
        <v>21</v>
      </c>
      <c r="F221" s="13" t="s">
        <v>12</v>
      </c>
      <c r="G221" s="13" t="s">
        <v>297</v>
      </c>
      <c r="H221" s="14" t="s">
        <v>1588</v>
      </c>
      <c r="I221" s="13" t="s">
        <v>24</v>
      </c>
      <c r="J221" s="13" t="s">
        <v>24</v>
      </c>
      <c r="K221" s="14" t="s">
        <v>303</v>
      </c>
      <c r="L221" s="72" t="s">
        <v>1414</v>
      </c>
    </row>
    <row r="222" spans="1:12" s="6" customFormat="1" x14ac:dyDescent="0.25">
      <c r="A222" s="13" t="s">
        <v>965</v>
      </c>
      <c r="B222" s="13" t="s">
        <v>304</v>
      </c>
      <c r="C222" s="23"/>
      <c r="D222" s="13" t="s">
        <v>309</v>
      </c>
      <c r="E222" s="13" t="s">
        <v>21</v>
      </c>
      <c r="F222" s="13" t="s">
        <v>12</v>
      </c>
      <c r="G222" s="13" t="s">
        <v>297</v>
      </c>
      <c r="H222" s="14" t="s">
        <v>1588</v>
      </c>
      <c r="I222" s="13" t="s">
        <v>24</v>
      </c>
      <c r="J222" s="13" t="s">
        <v>24</v>
      </c>
      <c r="K222" s="14" t="s">
        <v>304</v>
      </c>
      <c r="L222" s="72" t="s">
        <v>1414</v>
      </c>
    </row>
    <row r="223" spans="1:12" s="6" customFormat="1" ht="30" x14ac:dyDescent="0.25">
      <c r="A223" s="13" t="s">
        <v>699</v>
      </c>
      <c r="B223" s="13" t="s">
        <v>295</v>
      </c>
      <c r="C223" s="23" t="s">
        <v>1503</v>
      </c>
      <c r="D223" s="13" t="s">
        <v>309</v>
      </c>
      <c r="E223" s="13" t="s">
        <v>21</v>
      </c>
      <c r="F223" s="13" t="s">
        <v>12</v>
      </c>
      <c r="G223" s="13" t="s">
        <v>297</v>
      </c>
      <c r="H223" s="14" t="s">
        <v>1588</v>
      </c>
      <c r="I223" s="13" t="s">
        <v>24</v>
      </c>
      <c r="J223" s="13" t="s">
        <v>14</v>
      </c>
      <c r="K223" s="14" t="s">
        <v>295</v>
      </c>
      <c r="L223" s="72" t="s">
        <v>1414</v>
      </c>
    </row>
    <row r="224" spans="1:12" s="6" customFormat="1" x14ac:dyDescent="0.25">
      <c r="A224" s="27" t="s">
        <v>1549</v>
      </c>
      <c r="B224" s="27" t="s">
        <v>1550</v>
      </c>
      <c r="C224" s="23"/>
      <c r="D224" s="13" t="s">
        <v>309</v>
      </c>
      <c r="E224" s="13" t="s">
        <v>21</v>
      </c>
      <c r="F224" s="13" t="s">
        <v>12</v>
      </c>
      <c r="G224" s="13" t="s">
        <v>297</v>
      </c>
      <c r="H224" s="14" t="s">
        <v>1588</v>
      </c>
      <c r="I224" s="13" t="s">
        <v>24</v>
      </c>
      <c r="J224" s="13" t="s">
        <v>14</v>
      </c>
      <c r="K224" s="14"/>
      <c r="L224" s="72" t="s">
        <v>1414</v>
      </c>
    </row>
    <row r="225" spans="1:12" s="81" customFormat="1" ht="30" x14ac:dyDescent="0.25">
      <c r="A225" s="77" t="s">
        <v>914</v>
      </c>
      <c r="B225" s="77" t="s">
        <v>300</v>
      </c>
      <c r="C225" s="78" t="s">
        <v>1540</v>
      </c>
      <c r="D225" s="77" t="s">
        <v>125</v>
      </c>
      <c r="E225" s="77" t="s">
        <v>21</v>
      </c>
      <c r="F225" s="77" t="s">
        <v>12</v>
      </c>
      <c r="G225" s="77" t="s">
        <v>114</v>
      </c>
      <c r="H225" s="79"/>
      <c r="I225" s="77" t="s">
        <v>14</v>
      </c>
      <c r="J225" s="77" t="s">
        <v>24</v>
      </c>
      <c r="K225" s="79" t="s">
        <v>300</v>
      </c>
      <c r="L225" s="80" t="s">
        <v>1409</v>
      </c>
    </row>
    <row r="226" spans="1:12" ht="0.6" hidden="1" customHeight="1" x14ac:dyDescent="0.25">
      <c r="A226" s="1" t="s">
        <v>1065</v>
      </c>
      <c r="B226" s="13" t="s">
        <v>310</v>
      </c>
      <c r="C226" s="19"/>
      <c r="D226" s="1" t="s">
        <v>311</v>
      </c>
      <c r="E226" s="1" t="s">
        <v>21</v>
      </c>
      <c r="F226" s="1" t="s">
        <v>12</v>
      </c>
      <c r="G226" s="1" t="s">
        <v>13</v>
      </c>
      <c r="H226" s="14"/>
      <c r="I226" s="13" t="s">
        <v>14</v>
      </c>
      <c r="J226" s="1" t="s">
        <v>14</v>
      </c>
      <c r="K226" s="14"/>
      <c r="L226" s="72" t="s">
        <v>1411</v>
      </c>
    </row>
    <row r="227" spans="1:12" x14ac:dyDescent="0.25">
      <c r="A227" s="13" t="s">
        <v>743</v>
      </c>
      <c r="B227" s="13" t="s">
        <v>312</v>
      </c>
      <c r="C227" s="23"/>
      <c r="D227" s="13" t="s">
        <v>313</v>
      </c>
      <c r="E227" s="13" t="s">
        <v>21</v>
      </c>
      <c r="F227" s="13" t="s">
        <v>12</v>
      </c>
      <c r="G227" s="13" t="s">
        <v>314</v>
      </c>
      <c r="H227" s="14" t="s">
        <v>1632</v>
      </c>
      <c r="I227" s="13" t="s">
        <v>24</v>
      </c>
      <c r="J227" s="13" t="s">
        <v>14</v>
      </c>
      <c r="K227" s="14"/>
      <c r="L227" s="72" t="s">
        <v>1415</v>
      </c>
    </row>
    <row r="228" spans="1:12" ht="30" x14ac:dyDescent="0.25">
      <c r="A228" s="13" t="s">
        <v>746</v>
      </c>
      <c r="B228" s="13" t="s">
        <v>315</v>
      </c>
      <c r="C228" s="23" t="s">
        <v>1504</v>
      </c>
      <c r="D228" s="13" t="s">
        <v>313</v>
      </c>
      <c r="E228" s="13" t="s">
        <v>21</v>
      </c>
      <c r="F228" s="13" t="s">
        <v>12</v>
      </c>
      <c r="G228" s="13" t="s">
        <v>314</v>
      </c>
      <c r="H228" s="14" t="s">
        <v>1632</v>
      </c>
      <c r="I228" s="13" t="s">
        <v>24</v>
      </c>
      <c r="J228" s="13" t="s">
        <v>14</v>
      </c>
      <c r="K228" s="14"/>
      <c r="L228" s="72" t="s">
        <v>1415</v>
      </c>
    </row>
    <row r="229" spans="1:12" ht="30" x14ac:dyDescent="0.25">
      <c r="A229" s="13" t="s">
        <v>747</v>
      </c>
      <c r="B229" s="13" t="s">
        <v>1280</v>
      </c>
      <c r="C229" s="23" t="s">
        <v>1505</v>
      </c>
      <c r="D229" s="13" t="s">
        <v>313</v>
      </c>
      <c r="E229" s="13" t="s">
        <v>21</v>
      </c>
      <c r="F229" s="13" t="s">
        <v>12</v>
      </c>
      <c r="G229" s="13" t="s">
        <v>314</v>
      </c>
      <c r="H229" s="14" t="s">
        <v>1632</v>
      </c>
      <c r="I229" s="13" t="s">
        <v>24</v>
      </c>
      <c r="J229" s="13" t="s">
        <v>24</v>
      </c>
      <c r="K229" s="14"/>
      <c r="L229" s="72" t="s">
        <v>1415</v>
      </c>
    </row>
    <row r="230" spans="1:12" x14ac:dyDescent="0.25">
      <c r="A230" s="13" t="s">
        <v>749</v>
      </c>
      <c r="B230" s="13" t="s">
        <v>317</v>
      </c>
      <c r="C230" s="23"/>
      <c r="D230" s="13" t="s">
        <v>313</v>
      </c>
      <c r="E230" s="13" t="s">
        <v>21</v>
      </c>
      <c r="F230" s="13" t="s">
        <v>12</v>
      </c>
      <c r="G230" s="13" t="s">
        <v>314</v>
      </c>
      <c r="H230" s="14" t="s">
        <v>1632</v>
      </c>
      <c r="I230" s="13" t="s">
        <v>24</v>
      </c>
      <c r="J230" s="13" t="s">
        <v>14</v>
      </c>
      <c r="K230" s="14"/>
      <c r="L230" s="72" t="s">
        <v>1415</v>
      </c>
    </row>
    <row r="231" spans="1:12" x14ac:dyDescent="0.25">
      <c r="A231" s="13" t="s">
        <v>750</v>
      </c>
      <c r="B231" s="13" t="s">
        <v>318</v>
      </c>
      <c r="C231" s="23"/>
      <c r="D231" s="13" t="s">
        <v>313</v>
      </c>
      <c r="E231" s="13" t="s">
        <v>21</v>
      </c>
      <c r="F231" s="13" t="s">
        <v>12</v>
      </c>
      <c r="G231" s="13" t="s">
        <v>314</v>
      </c>
      <c r="H231" s="14" t="s">
        <v>1588</v>
      </c>
      <c r="I231" s="13" t="s">
        <v>24</v>
      </c>
      <c r="J231" s="13" t="s">
        <v>14</v>
      </c>
      <c r="K231" s="14"/>
      <c r="L231" s="72" t="s">
        <v>1415</v>
      </c>
    </row>
    <row r="232" spans="1:12" x14ac:dyDescent="0.25">
      <c r="A232" s="13" t="s">
        <v>751</v>
      </c>
      <c r="B232" s="13" t="s">
        <v>319</v>
      </c>
      <c r="C232" s="23"/>
      <c r="D232" s="13" t="s">
        <v>313</v>
      </c>
      <c r="E232" s="13" t="s">
        <v>21</v>
      </c>
      <c r="F232" s="13" t="s">
        <v>12</v>
      </c>
      <c r="G232" s="13" t="s">
        <v>314</v>
      </c>
      <c r="H232" s="14" t="s">
        <v>1632</v>
      </c>
      <c r="I232" s="13" t="s">
        <v>24</v>
      </c>
      <c r="J232" s="13" t="s">
        <v>24</v>
      </c>
      <c r="K232" s="14"/>
      <c r="L232" s="72" t="s">
        <v>1415</v>
      </c>
    </row>
    <row r="233" spans="1:12" ht="30" x14ac:dyDescent="0.25">
      <c r="A233" s="13" t="s">
        <v>817</v>
      </c>
      <c r="B233" s="13" t="s">
        <v>320</v>
      </c>
      <c r="C233" s="23" t="s">
        <v>1541</v>
      </c>
      <c r="D233" s="13" t="s">
        <v>313</v>
      </c>
      <c r="E233" s="13" t="s">
        <v>21</v>
      </c>
      <c r="F233" s="13" t="s">
        <v>12</v>
      </c>
      <c r="G233" s="13" t="s">
        <v>314</v>
      </c>
      <c r="H233" s="14" t="s">
        <v>1632</v>
      </c>
      <c r="I233" s="13" t="s">
        <v>24</v>
      </c>
      <c r="J233" s="13" t="s">
        <v>14</v>
      </c>
      <c r="K233" s="14"/>
      <c r="L233" s="72" t="s">
        <v>1415</v>
      </c>
    </row>
    <row r="234" spans="1:12" x14ac:dyDescent="0.25">
      <c r="A234" s="13" t="s">
        <v>680</v>
      </c>
      <c r="B234" s="13" t="s">
        <v>321</v>
      </c>
      <c r="C234" s="23" t="s">
        <v>1506</v>
      </c>
      <c r="D234" s="13" t="s">
        <v>322</v>
      </c>
      <c r="E234" s="13" t="s">
        <v>21</v>
      </c>
      <c r="F234" s="13" t="s">
        <v>12</v>
      </c>
      <c r="G234" s="13" t="s">
        <v>323</v>
      </c>
      <c r="H234" s="14" t="s">
        <v>1588</v>
      </c>
      <c r="I234" s="13" t="s">
        <v>24</v>
      </c>
      <c r="J234" s="13" t="s">
        <v>14</v>
      </c>
      <c r="K234" s="15"/>
      <c r="L234" s="72" t="s">
        <v>1416</v>
      </c>
    </row>
    <row r="235" spans="1:12" hidden="1" x14ac:dyDescent="0.25">
      <c r="A235" s="1" t="s">
        <v>857</v>
      </c>
      <c r="B235" s="13" t="s">
        <v>324</v>
      </c>
      <c r="C235" s="19"/>
      <c r="D235" s="1" t="s">
        <v>325</v>
      </c>
      <c r="E235" s="1" t="s">
        <v>21</v>
      </c>
      <c r="F235" s="1" t="s">
        <v>12</v>
      </c>
      <c r="G235" s="1" t="s">
        <v>326</v>
      </c>
      <c r="H235" s="14"/>
      <c r="I235" s="13" t="s">
        <v>14</v>
      </c>
      <c r="J235" s="1" t="s">
        <v>14</v>
      </c>
      <c r="K235" s="15"/>
      <c r="L235" s="72" t="s">
        <v>1417</v>
      </c>
    </row>
    <row r="236" spans="1:12" hidden="1" x14ac:dyDescent="0.25">
      <c r="A236" s="1" t="s">
        <v>859</v>
      </c>
      <c r="B236" s="13" t="s">
        <v>327</v>
      </c>
      <c r="C236" s="19"/>
      <c r="D236" s="1" t="s">
        <v>328</v>
      </c>
      <c r="E236" s="1" t="s">
        <v>21</v>
      </c>
      <c r="F236" s="1" t="s">
        <v>12</v>
      </c>
      <c r="G236" s="1" t="s">
        <v>326</v>
      </c>
      <c r="H236" s="14"/>
      <c r="I236" s="13" t="s">
        <v>14</v>
      </c>
      <c r="J236" s="1" t="s">
        <v>14</v>
      </c>
      <c r="K236" s="15"/>
      <c r="L236" s="72" t="s">
        <v>1417</v>
      </c>
    </row>
    <row r="237" spans="1:12" hidden="1" x14ac:dyDescent="0.25">
      <c r="A237" s="1" t="s">
        <v>861</v>
      </c>
      <c r="B237" s="13" t="s">
        <v>329</v>
      </c>
      <c r="C237" s="19"/>
      <c r="D237" s="1" t="s">
        <v>330</v>
      </c>
      <c r="E237" s="1" t="s">
        <v>21</v>
      </c>
      <c r="F237" s="1" t="s">
        <v>12</v>
      </c>
      <c r="G237" s="1" t="s">
        <v>326</v>
      </c>
      <c r="H237" s="14"/>
      <c r="I237" s="13" t="s">
        <v>14</v>
      </c>
      <c r="J237" s="1" t="s">
        <v>14</v>
      </c>
      <c r="K237" s="15"/>
      <c r="L237" s="72" t="s">
        <v>1417</v>
      </c>
    </row>
    <row r="238" spans="1:12" hidden="1" x14ac:dyDescent="0.25">
      <c r="A238" s="1" t="s">
        <v>862</v>
      </c>
      <c r="B238" s="13" t="s">
        <v>331</v>
      </c>
      <c r="C238" s="19"/>
      <c r="D238" s="1" t="s">
        <v>332</v>
      </c>
      <c r="E238" s="1" t="s">
        <v>21</v>
      </c>
      <c r="F238" s="1" t="s">
        <v>12</v>
      </c>
      <c r="G238" s="1" t="s">
        <v>326</v>
      </c>
      <c r="H238" s="14"/>
      <c r="I238" s="13" t="s">
        <v>14</v>
      </c>
      <c r="J238" s="1" t="s">
        <v>14</v>
      </c>
      <c r="K238" s="15"/>
      <c r="L238" s="72" t="s">
        <v>1417</v>
      </c>
    </row>
    <row r="239" spans="1:12" hidden="1" x14ac:dyDescent="0.25">
      <c r="A239" s="1" t="s">
        <v>863</v>
      </c>
      <c r="B239" s="13" t="s">
        <v>333</v>
      </c>
      <c r="C239" s="19"/>
      <c r="D239" s="1" t="s">
        <v>334</v>
      </c>
      <c r="E239" s="1" t="s">
        <v>21</v>
      </c>
      <c r="F239" s="1" t="s">
        <v>12</v>
      </c>
      <c r="G239" s="1" t="s">
        <v>326</v>
      </c>
      <c r="H239" s="14"/>
      <c r="I239" s="13" t="s">
        <v>14</v>
      </c>
      <c r="J239" s="1" t="s">
        <v>14</v>
      </c>
      <c r="K239" s="15"/>
      <c r="L239" s="72" t="s">
        <v>1417</v>
      </c>
    </row>
    <row r="240" spans="1:12" hidden="1" x14ac:dyDescent="0.25">
      <c r="A240" s="1" t="s">
        <v>864</v>
      </c>
      <c r="B240" s="13" t="s">
        <v>335</v>
      </c>
      <c r="C240" s="19"/>
      <c r="D240" s="1" t="s">
        <v>336</v>
      </c>
      <c r="E240" s="1" t="s">
        <v>21</v>
      </c>
      <c r="F240" s="1" t="s">
        <v>12</v>
      </c>
      <c r="G240" s="1" t="s">
        <v>326</v>
      </c>
      <c r="H240" s="14"/>
      <c r="I240" s="13" t="s">
        <v>14</v>
      </c>
      <c r="J240" s="1" t="s">
        <v>14</v>
      </c>
      <c r="K240" s="15"/>
      <c r="L240" s="72" t="s">
        <v>1417</v>
      </c>
    </row>
    <row r="241" spans="1:12" hidden="1" x14ac:dyDescent="0.25">
      <c r="A241" s="1" t="s">
        <v>865</v>
      </c>
      <c r="B241" s="13" t="s">
        <v>337</v>
      </c>
      <c r="C241" s="19"/>
      <c r="D241" s="1" t="s">
        <v>338</v>
      </c>
      <c r="E241" s="1" t="s">
        <v>21</v>
      </c>
      <c r="F241" s="1" t="s">
        <v>12</v>
      </c>
      <c r="G241" s="1" t="s">
        <v>326</v>
      </c>
      <c r="H241" s="14"/>
      <c r="I241" s="13" t="s">
        <v>14</v>
      </c>
      <c r="J241" s="1" t="s">
        <v>14</v>
      </c>
      <c r="K241" s="15"/>
      <c r="L241" s="72" t="s">
        <v>1417</v>
      </c>
    </row>
    <row r="242" spans="1:12" hidden="1" x14ac:dyDescent="0.25">
      <c r="A242" s="1" t="s">
        <v>866</v>
      </c>
      <c r="B242" s="13" t="s">
        <v>339</v>
      </c>
      <c r="C242" s="19"/>
      <c r="D242" s="1" t="s">
        <v>340</v>
      </c>
      <c r="E242" s="1" t="s">
        <v>21</v>
      </c>
      <c r="F242" s="1" t="s">
        <v>12</v>
      </c>
      <c r="G242" s="1" t="s">
        <v>326</v>
      </c>
      <c r="H242" s="14"/>
      <c r="I242" s="13" t="s">
        <v>14</v>
      </c>
      <c r="J242" s="1" t="s">
        <v>14</v>
      </c>
      <c r="K242" s="15"/>
      <c r="L242" s="72" t="s">
        <v>1417</v>
      </c>
    </row>
    <row r="243" spans="1:12" hidden="1" x14ac:dyDescent="0.25">
      <c r="A243" s="1" t="s">
        <v>871</v>
      </c>
      <c r="B243" s="13" t="s">
        <v>870</v>
      </c>
      <c r="C243" s="19"/>
      <c r="D243" s="1" t="s">
        <v>342</v>
      </c>
      <c r="E243" s="1" t="s">
        <v>21</v>
      </c>
      <c r="F243" s="1" t="s">
        <v>12</v>
      </c>
      <c r="G243" s="1" t="s">
        <v>326</v>
      </c>
      <c r="H243" s="14"/>
      <c r="I243" s="13" t="s">
        <v>14</v>
      </c>
      <c r="J243" s="1" t="s">
        <v>14</v>
      </c>
      <c r="K243" s="15"/>
      <c r="L243" s="72" t="s">
        <v>1417</v>
      </c>
    </row>
    <row r="244" spans="1:12" hidden="1" x14ac:dyDescent="0.25">
      <c r="A244" s="1" t="s">
        <v>873</v>
      </c>
      <c r="B244" s="13" t="s">
        <v>343</v>
      </c>
      <c r="C244" s="19"/>
      <c r="D244" s="1" t="s">
        <v>344</v>
      </c>
      <c r="E244" s="1" t="s">
        <v>21</v>
      </c>
      <c r="F244" s="1" t="s">
        <v>12</v>
      </c>
      <c r="G244" s="1" t="s">
        <v>326</v>
      </c>
      <c r="H244" s="14"/>
      <c r="I244" s="13" t="s">
        <v>14</v>
      </c>
      <c r="J244" s="1" t="s">
        <v>14</v>
      </c>
      <c r="K244" s="15"/>
      <c r="L244" s="72" t="s">
        <v>1417</v>
      </c>
    </row>
    <row r="245" spans="1:12" hidden="1" x14ac:dyDescent="0.25">
      <c r="A245" s="1" t="s">
        <v>875</v>
      </c>
      <c r="B245" s="13" t="s">
        <v>345</v>
      </c>
      <c r="C245" s="19"/>
      <c r="D245" s="1" t="s">
        <v>346</v>
      </c>
      <c r="E245" s="1" t="s">
        <v>21</v>
      </c>
      <c r="F245" s="1" t="s">
        <v>12</v>
      </c>
      <c r="G245" s="1" t="s">
        <v>326</v>
      </c>
      <c r="H245" s="14"/>
      <c r="I245" s="13" t="s">
        <v>14</v>
      </c>
      <c r="J245" s="1" t="s">
        <v>14</v>
      </c>
      <c r="K245" s="15"/>
      <c r="L245" s="72" t="s">
        <v>1417</v>
      </c>
    </row>
    <row r="246" spans="1:12" hidden="1" x14ac:dyDescent="0.25">
      <c r="A246" s="1" t="s">
        <v>876</v>
      </c>
      <c r="B246" s="13" t="s">
        <v>347</v>
      </c>
      <c r="C246" s="19"/>
      <c r="D246" s="1" t="s">
        <v>348</v>
      </c>
      <c r="E246" s="1" t="s">
        <v>21</v>
      </c>
      <c r="F246" s="1" t="s">
        <v>12</v>
      </c>
      <c r="G246" s="1" t="s">
        <v>326</v>
      </c>
      <c r="H246" s="14"/>
      <c r="I246" s="13" t="s">
        <v>14</v>
      </c>
      <c r="J246" s="1" t="s">
        <v>14</v>
      </c>
      <c r="K246" s="15"/>
      <c r="L246" s="72" t="s">
        <v>1417</v>
      </c>
    </row>
    <row r="247" spans="1:12" hidden="1" x14ac:dyDescent="0.25">
      <c r="A247" s="1" t="s">
        <v>877</v>
      </c>
      <c r="B247" s="13" t="s">
        <v>349</v>
      </c>
      <c r="C247" s="19"/>
      <c r="D247" s="1" t="s">
        <v>350</v>
      </c>
      <c r="E247" s="1" t="s">
        <v>21</v>
      </c>
      <c r="F247" s="1" t="s">
        <v>12</v>
      </c>
      <c r="G247" s="1" t="s">
        <v>326</v>
      </c>
      <c r="H247" s="14"/>
      <c r="I247" s="13" t="s">
        <v>14</v>
      </c>
      <c r="J247" s="1" t="s">
        <v>14</v>
      </c>
      <c r="K247" s="14"/>
      <c r="L247" s="72" t="s">
        <v>1417</v>
      </c>
    </row>
    <row r="248" spans="1:12" x14ac:dyDescent="0.25">
      <c r="A248" s="13" t="s">
        <v>1074</v>
      </c>
      <c r="B248" s="13" t="s">
        <v>1365</v>
      </c>
      <c r="C248" s="23"/>
      <c r="D248" s="13" t="s">
        <v>390</v>
      </c>
      <c r="E248" s="13" t="s">
        <v>21</v>
      </c>
      <c r="F248" s="13" t="s">
        <v>12</v>
      </c>
      <c r="G248" s="13" t="s">
        <v>67</v>
      </c>
      <c r="H248" s="14"/>
      <c r="I248" s="13" t="s">
        <v>24</v>
      </c>
      <c r="J248" s="13" t="s">
        <v>14</v>
      </c>
      <c r="K248" s="15"/>
      <c r="L248" s="72" t="s">
        <v>1410</v>
      </c>
    </row>
    <row r="249" spans="1:12" hidden="1" x14ac:dyDescent="0.25">
      <c r="A249" s="1" t="s">
        <v>878</v>
      </c>
      <c r="B249" s="13" t="s">
        <v>352</v>
      </c>
      <c r="C249" s="19"/>
      <c r="D249" s="1" t="s">
        <v>353</v>
      </c>
      <c r="E249" s="1" t="s">
        <v>21</v>
      </c>
      <c r="F249" s="1" t="s">
        <v>12</v>
      </c>
      <c r="G249" s="1" t="s">
        <v>326</v>
      </c>
      <c r="H249" s="14"/>
      <c r="I249" s="13" t="s">
        <v>14</v>
      </c>
      <c r="J249" s="1" t="s">
        <v>14</v>
      </c>
      <c r="K249" s="15"/>
      <c r="L249" s="72" t="s">
        <v>1417</v>
      </c>
    </row>
    <row r="250" spans="1:12" hidden="1" x14ac:dyDescent="0.25">
      <c r="A250" s="1" t="s">
        <v>880</v>
      </c>
      <c r="B250" s="13" t="s">
        <v>354</v>
      </c>
      <c r="C250" s="19"/>
      <c r="D250" s="1" t="s">
        <v>355</v>
      </c>
      <c r="E250" s="1" t="s">
        <v>21</v>
      </c>
      <c r="F250" s="1" t="s">
        <v>12</v>
      </c>
      <c r="G250" s="1" t="s">
        <v>326</v>
      </c>
      <c r="H250" s="14"/>
      <c r="I250" s="13" t="s">
        <v>14</v>
      </c>
      <c r="J250" s="1" t="s">
        <v>14</v>
      </c>
      <c r="K250" s="15"/>
      <c r="L250" s="72" t="s">
        <v>1417</v>
      </c>
    </row>
    <row r="251" spans="1:12" hidden="1" x14ac:dyDescent="0.25">
      <c r="A251" s="1" t="s">
        <v>881</v>
      </c>
      <c r="B251" s="13" t="s">
        <v>356</v>
      </c>
      <c r="C251" s="19"/>
      <c r="D251" s="1" t="s">
        <v>357</v>
      </c>
      <c r="E251" s="1" t="s">
        <v>21</v>
      </c>
      <c r="F251" s="1" t="s">
        <v>12</v>
      </c>
      <c r="G251" s="1" t="s">
        <v>326</v>
      </c>
      <c r="H251" s="14"/>
      <c r="I251" s="13" t="s">
        <v>14</v>
      </c>
      <c r="J251" s="1" t="s">
        <v>14</v>
      </c>
      <c r="K251" s="15"/>
      <c r="L251" s="72" t="s">
        <v>1417</v>
      </c>
    </row>
    <row r="252" spans="1:12" hidden="1" x14ac:dyDescent="0.25">
      <c r="A252" s="1" t="s">
        <v>882</v>
      </c>
      <c r="B252" s="13" t="s">
        <v>358</v>
      </c>
      <c r="C252" s="19"/>
      <c r="D252" s="1" t="s">
        <v>359</v>
      </c>
      <c r="E252" s="1" t="s">
        <v>21</v>
      </c>
      <c r="F252" s="1" t="s">
        <v>12</v>
      </c>
      <c r="G252" s="1" t="s">
        <v>326</v>
      </c>
      <c r="H252" s="14"/>
      <c r="I252" s="13" t="s">
        <v>14</v>
      </c>
      <c r="J252" s="1" t="s">
        <v>14</v>
      </c>
      <c r="K252" s="15"/>
      <c r="L252" s="72" t="s">
        <v>1417</v>
      </c>
    </row>
    <row r="253" spans="1:12" hidden="1" x14ac:dyDescent="0.25">
      <c r="A253" s="1" t="s">
        <v>867</v>
      </c>
      <c r="B253" s="13" t="s">
        <v>360</v>
      </c>
      <c r="C253" s="19"/>
      <c r="D253" s="1" t="s">
        <v>361</v>
      </c>
      <c r="E253" s="1" t="s">
        <v>21</v>
      </c>
      <c r="F253" s="1" t="s">
        <v>12</v>
      </c>
      <c r="G253" s="1" t="s">
        <v>362</v>
      </c>
      <c r="H253" s="14"/>
      <c r="I253" s="13" t="s">
        <v>14</v>
      </c>
      <c r="J253" s="1" t="s">
        <v>14</v>
      </c>
      <c r="K253" s="15"/>
      <c r="L253" s="72" t="s">
        <v>1417</v>
      </c>
    </row>
    <row r="254" spans="1:12" hidden="1" x14ac:dyDescent="0.25">
      <c r="A254" s="1" t="s">
        <v>869</v>
      </c>
      <c r="B254" s="13" t="s">
        <v>363</v>
      </c>
      <c r="C254" s="19"/>
      <c r="D254" s="1" t="s">
        <v>364</v>
      </c>
      <c r="E254" s="1" t="s">
        <v>21</v>
      </c>
      <c r="F254" s="1" t="s">
        <v>12</v>
      </c>
      <c r="G254" s="1" t="s">
        <v>362</v>
      </c>
      <c r="H254" s="14"/>
      <c r="I254" s="13" t="s">
        <v>14</v>
      </c>
      <c r="J254" s="1" t="s">
        <v>14</v>
      </c>
      <c r="K254" s="15"/>
      <c r="L254" s="72" t="s">
        <v>1417</v>
      </c>
    </row>
    <row r="255" spans="1:12" hidden="1" x14ac:dyDescent="0.25">
      <c r="A255" s="1" t="s">
        <v>872</v>
      </c>
      <c r="B255" s="13" t="s">
        <v>365</v>
      </c>
      <c r="C255" s="19"/>
      <c r="D255" s="1" t="s">
        <v>366</v>
      </c>
      <c r="E255" s="1" t="s">
        <v>21</v>
      </c>
      <c r="F255" s="1" t="s">
        <v>12</v>
      </c>
      <c r="G255" s="1" t="s">
        <v>362</v>
      </c>
      <c r="H255" s="14"/>
      <c r="I255" s="13" t="s">
        <v>14</v>
      </c>
      <c r="J255" s="1" t="s">
        <v>14</v>
      </c>
      <c r="K255" s="15"/>
      <c r="L255" s="72" t="s">
        <v>1417</v>
      </c>
    </row>
    <row r="256" spans="1:12" hidden="1" x14ac:dyDescent="0.25">
      <c r="A256" s="1" t="s">
        <v>874</v>
      </c>
      <c r="B256" s="13" t="s">
        <v>367</v>
      </c>
      <c r="C256" s="19"/>
      <c r="D256" s="1" t="s">
        <v>368</v>
      </c>
      <c r="E256" s="1" t="s">
        <v>21</v>
      </c>
      <c r="F256" s="1" t="s">
        <v>12</v>
      </c>
      <c r="G256" s="1" t="s">
        <v>362</v>
      </c>
      <c r="H256" s="14"/>
      <c r="I256" s="13" t="s">
        <v>14</v>
      </c>
      <c r="J256" s="1" t="s">
        <v>14</v>
      </c>
      <c r="K256" s="15"/>
      <c r="L256" s="72" t="s">
        <v>1417</v>
      </c>
    </row>
    <row r="257" spans="1:12" hidden="1" x14ac:dyDescent="0.25">
      <c r="A257" s="1" t="s">
        <v>879</v>
      </c>
      <c r="B257" s="13" t="s">
        <v>369</v>
      </c>
      <c r="C257" s="19"/>
      <c r="D257" s="1" t="s">
        <v>370</v>
      </c>
      <c r="E257" s="1" t="s">
        <v>21</v>
      </c>
      <c r="F257" s="1" t="s">
        <v>12</v>
      </c>
      <c r="G257" s="1" t="s">
        <v>362</v>
      </c>
      <c r="H257" s="14"/>
      <c r="I257" s="13" t="s">
        <v>14</v>
      </c>
      <c r="J257" s="1" t="s">
        <v>14</v>
      </c>
      <c r="K257" s="15"/>
      <c r="L257" s="72" t="s">
        <v>1417</v>
      </c>
    </row>
    <row r="258" spans="1:12" hidden="1" x14ac:dyDescent="0.25">
      <c r="A258" s="1" t="s">
        <v>860</v>
      </c>
      <c r="B258" s="13" t="s">
        <v>371</v>
      </c>
      <c r="C258" s="19"/>
      <c r="D258" s="1" t="s">
        <v>372</v>
      </c>
      <c r="E258" s="1" t="s">
        <v>21</v>
      </c>
      <c r="F258" s="1" t="s">
        <v>12</v>
      </c>
      <c r="G258" s="1" t="s">
        <v>326</v>
      </c>
      <c r="H258" s="14"/>
      <c r="I258" s="13" t="s">
        <v>14</v>
      </c>
      <c r="J258" s="1" t="s">
        <v>14</v>
      </c>
      <c r="K258" s="14"/>
      <c r="L258" s="72" t="s">
        <v>1417</v>
      </c>
    </row>
    <row r="259" spans="1:12" x14ac:dyDescent="0.25">
      <c r="A259" s="13" t="s">
        <v>801</v>
      </c>
      <c r="B259" s="13" t="s">
        <v>373</v>
      </c>
      <c r="C259" s="23"/>
      <c r="D259" s="13" t="s">
        <v>374</v>
      </c>
      <c r="E259" s="13" t="s">
        <v>21</v>
      </c>
      <c r="F259" s="13" t="s">
        <v>12</v>
      </c>
      <c r="G259" s="13" t="s">
        <v>201</v>
      </c>
      <c r="H259" s="14"/>
      <c r="I259" s="13" t="s">
        <v>14</v>
      </c>
      <c r="J259" s="1" t="s">
        <v>24</v>
      </c>
      <c r="K259" s="14" t="s">
        <v>373</v>
      </c>
      <c r="L259" s="72" t="s">
        <v>1417</v>
      </c>
    </row>
    <row r="260" spans="1:12" x14ac:dyDescent="0.25">
      <c r="A260" s="13" t="s">
        <v>841</v>
      </c>
      <c r="B260" s="13" t="s">
        <v>375</v>
      </c>
      <c r="C260" s="23"/>
      <c r="D260" s="13" t="s">
        <v>390</v>
      </c>
      <c r="E260" s="13" t="s">
        <v>21</v>
      </c>
      <c r="F260" s="13" t="s">
        <v>12</v>
      </c>
      <c r="G260" s="13" t="s">
        <v>67</v>
      </c>
      <c r="H260" s="14"/>
      <c r="I260" s="13" t="s">
        <v>14</v>
      </c>
      <c r="J260" s="1" t="s">
        <v>14</v>
      </c>
      <c r="K260" s="14"/>
      <c r="L260" s="72" t="s">
        <v>1410</v>
      </c>
    </row>
    <row r="261" spans="1:12" ht="2.4500000000000002" customHeight="1" x14ac:dyDescent="0.25">
      <c r="A261" s="13" t="s">
        <v>844</v>
      </c>
      <c r="B261" s="13" t="s">
        <v>377</v>
      </c>
      <c r="C261" s="23"/>
      <c r="D261" s="13" t="s">
        <v>1332</v>
      </c>
      <c r="E261" s="13" t="s">
        <v>21</v>
      </c>
      <c r="F261" s="13" t="s">
        <v>12</v>
      </c>
      <c r="G261" s="13" t="s">
        <v>67</v>
      </c>
      <c r="H261" s="14"/>
      <c r="I261" s="13" t="s">
        <v>14</v>
      </c>
      <c r="J261" s="1" t="s">
        <v>14</v>
      </c>
      <c r="K261" s="14"/>
      <c r="L261" s="72"/>
    </row>
    <row r="262" spans="1:12" x14ac:dyDescent="0.25">
      <c r="A262" s="13" t="s">
        <v>847</v>
      </c>
      <c r="B262" s="13" t="s">
        <v>378</v>
      </c>
      <c r="C262" s="23"/>
      <c r="D262" s="13" t="s">
        <v>1333</v>
      </c>
      <c r="E262" s="13" t="s">
        <v>21</v>
      </c>
      <c r="F262" s="13" t="s">
        <v>12</v>
      </c>
      <c r="G262" s="13" t="s">
        <v>67</v>
      </c>
      <c r="H262" s="14"/>
      <c r="I262" s="13" t="s">
        <v>14</v>
      </c>
      <c r="J262" s="1" t="s">
        <v>14</v>
      </c>
      <c r="K262" s="14"/>
      <c r="L262" s="72" t="s">
        <v>1410</v>
      </c>
    </row>
    <row r="263" spans="1:12" x14ac:dyDescent="0.25">
      <c r="A263" s="13" t="s">
        <v>943</v>
      </c>
      <c r="B263" s="13" t="s">
        <v>379</v>
      </c>
      <c r="C263" s="23"/>
      <c r="D263" s="13" t="s">
        <v>1334</v>
      </c>
      <c r="E263" s="13" t="s">
        <v>21</v>
      </c>
      <c r="F263" s="13" t="s">
        <v>12</v>
      </c>
      <c r="G263" s="13" t="s">
        <v>67</v>
      </c>
      <c r="H263" s="14"/>
      <c r="I263" s="13" t="s">
        <v>14</v>
      </c>
      <c r="J263" s="1" t="s">
        <v>14</v>
      </c>
      <c r="K263" s="14"/>
      <c r="L263" s="72" t="s">
        <v>1410</v>
      </c>
    </row>
    <row r="264" spans="1:12" x14ac:dyDescent="0.25">
      <c r="A264" s="13" t="s">
        <v>944</v>
      </c>
      <c r="B264" s="13" t="s">
        <v>380</v>
      </c>
      <c r="C264" s="23"/>
      <c r="D264" s="13" t="s">
        <v>1422</v>
      </c>
      <c r="E264" s="13" t="s">
        <v>21</v>
      </c>
      <c r="F264" s="13" t="s">
        <v>12</v>
      </c>
      <c r="G264" s="13" t="s">
        <v>67</v>
      </c>
      <c r="H264" s="14"/>
      <c r="I264" s="13" t="s">
        <v>14</v>
      </c>
      <c r="J264" s="1" t="s">
        <v>14</v>
      </c>
      <c r="K264" s="14"/>
      <c r="L264" s="72" t="s">
        <v>1410</v>
      </c>
    </row>
    <row r="265" spans="1:12" x14ac:dyDescent="0.25">
      <c r="A265" s="13" t="s">
        <v>945</v>
      </c>
      <c r="B265" s="13" t="s">
        <v>381</v>
      </c>
      <c r="C265" s="23"/>
      <c r="D265" s="13" t="s">
        <v>1335</v>
      </c>
      <c r="E265" s="13" t="s">
        <v>21</v>
      </c>
      <c r="F265" s="13" t="s">
        <v>12</v>
      </c>
      <c r="G265" s="13" t="s">
        <v>67</v>
      </c>
      <c r="H265" s="14"/>
      <c r="I265" s="13" t="s">
        <v>14</v>
      </c>
      <c r="J265" s="1" t="s">
        <v>14</v>
      </c>
      <c r="K265" s="14"/>
      <c r="L265" s="72" t="s">
        <v>1410</v>
      </c>
    </row>
    <row r="266" spans="1:12" x14ac:dyDescent="0.25">
      <c r="A266" s="13" t="s">
        <v>1244</v>
      </c>
      <c r="B266" s="13" t="s">
        <v>382</v>
      </c>
      <c r="C266" s="23"/>
      <c r="D266" s="13" t="s">
        <v>390</v>
      </c>
      <c r="E266" s="13" t="s">
        <v>21</v>
      </c>
      <c r="F266" s="13" t="s">
        <v>12</v>
      </c>
      <c r="G266" s="13" t="s">
        <v>67</v>
      </c>
      <c r="H266" s="14"/>
      <c r="I266" s="13" t="s">
        <v>24</v>
      </c>
      <c r="J266" s="1" t="s">
        <v>14</v>
      </c>
      <c r="K266" s="14"/>
      <c r="L266" s="72" t="s">
        <v>1410</v>
      </c>
    </row>
    <row r="267" spans="1:12" x14ac:dyDescent="0.25">
      <c r="A267" s="13" t="s">
        <v>846</v>
      </c>
      <c r="B267" s="13" t="s">
        <v>383</v>
      </c>
      <c r="C267" s="23"/>
      <c r="D267" s="34" t="s">
        <v>384</v>
      </c>
      <c r="E267" s="13" t="s">
        <v>21</v>
      </c>
      <c r="F267" s="13" t="s">
        <v>12</v>
      </c>
      <c r="G267" s="13" t="s">
        <v>67</v>
      </c>
      <c r="H267" s="14"/>
      <c r="I267" s="13" t="s">
        <v>24</v>
      </c>
      <c r="J267" s="1" t="s">
        <v>14</v>
      </c>
      <c r="K267" s="14"/>
      <c r="L267" s="72" t="s">
        <v>1410</v>
      </c>
    </row>
    <row r="268" spans="1:12" x14ac:dyDescent="0.25">
      <c r="A268" s="13" t="s">
        <v>960</v>
      </c>
      <c r="B268" s="13" t="s">
        <v>385</v>
      </c>
      <c r="C268" s="23"/>
      <c r="D268" s="13" t="s">
        <v>386</v>
      </c>
      <c r="E268" s="13" t="s">
        <v>21</v>
      </c>
      <c r="F268" s="13" t="s">
        <v>12</v>
      </c>
      <c r="G268" s="13" t="s">
        <v>67</v>
      </c>
      <c r="H268" s="14"/>
      <c r="I268" s="13" t="s">
        <v>14</v>
      </c>
      <c r="J268" s="13" t="s">
        <v>14</v>
      </c>
      <c r="K268" s="14"/>
      <c r="L268" s="72" t="s">
        <v>1410</v>
      </c>
    </row>
    <row r="269" spans="1:12" x14ac:dyDescent="0.25">
      <c r="A269" s="13" t="s">
        <v>961</v>
      </c>
      <c r="B269" s="13" t="s">
        <v>387</v>
      </c>
      <c r="C269" s="23"/>
      <c r="D269" s="13" t="s">
        <v>388</v>
      </c>
      <c r="E269" s="13" t="s">
        <v>21</v>
      </c>
      <c r="F269" s="13" t="s">
        <v>12</v>
      </c>
      <c r="G269" s="13" t="s">
        <v>67</v>
      </c>
      <c r="H269" s="14"/>
      <c r="I269" s="13" t="s">
        <v>14</v>
      </c>
      <c r="J269" s="13" t="s">
        <v>14</v>
      </c>
      <c r="K269" s="14"/>
      <c r="L269" s="72" t="s">
        <v>1410</v>
      </c>
    </row>
    <row r="270" spans="1:12" x14ac:dyDescent="0.25">
      <c r="A270" s="13" t="s">
        <v>848</v>
      </c>
      <c r="B270" s="13" t="s">
        <v>389</v>
      </c>
      <c r="C270" s="23"/>
      <c r="D270" s="13" t="s">
        <v>390</v>
      </c>
      <c r="E270" s="13" t="s">
        <v>21</v>
      </c>
      <c r="F270" s="13" t="s">
        <v>12</v>
      </c>
      <c r="G270" s="13" t="s">
        <v>67</v>
      </c>
      <c r="H270" s="14"/>
      <c r="I270" s="13" t="s">
        <v>14</v>
      </c>
      <c r="J270" s="13" t="s">
        <v>14</v>
      </c>
      <c r="K270" s="14"/>
      <c r="L270" s="72" t="s">
        <v>1410</v>
      </c>
    </row>
    <row r="271" spans="1:12" x14ac:dyDescent="0.25">
      <c r="A271" s="13" t="s">
        <v>912</v>
      </c>
      <c r="B271" s="13" t="s">
        <v>391</v>
      </c>
      <c r="C271" s="23" t="s">
        <v>1531</v>
      </c>
      <c r="D271" s="13" t="s">
        <v>392</v>
      </c>
      <c r="E271" s="13" t="s">
        <v>21</v>
      </c>
      <c r="F271" s="13" t="s">
        <v>12</v>
      </c>
      <c r="G271" s="13" t="s">
        <v>273</v>
      </c>
      <c r="H271" s="14"/>
      <c r="I271" s="13" t="s">
        <v>24</v>
      </c>
      <c r="J271" s="13" t="s">
        <v>14</v>
      </c>
      <c r="K271" s="14"/>
      <c r="L271" s="72" t="s">
        <v>1410</v>
      </c>
    </row>
    <row r="272" spans="1:12" x14ac:dyDescent="0.25">
      <c r="A272" s="13" t="s">
        <v>611</v>
      </c>
      <c r="B272" s="13" t="s">
        <v>393</v>
      </c>
      <c r="C272" s="23"/>
      <c r="D272" s="13" t="s">
        <v>1525</v>
      </c>
      <c r="E272" s="13" t="s">
        <v>21</v>
      </c>
      <c r="F272" s="13" t="s">
        <v>12</v>
      </c>
      <c r="G272" s="13" t="s">
        <v>395</v>
      </c>
      <c r="H272" s="14" t="s">
        <v>1634</v>
      </c>
      <c r="I272" s="13" t="s">
        <v>24</v>
      </c>
      <c r="J272" s="13" t="s">
        <v>14</v>
      </c>
      <c r="K272" s="14"/>
      <c r="L272" s="83" t="s">
        <v>1418</v>
      </c>
    </row>
    <row r="273" spans="1:12" x14ac:dyDescent="0.25">
      <c r="A273" s="13" t="s">
        <v>608</v>
      </c>
      <c r="B273" s="13" t="s">
        <v>396</v>
      </c>
      <c r="C273" s="23"/>
      <c r="D273" s="13" t="s">
        <v>1525</v>
      </c>
      <c r="E273" s="13" t="s">
        <v>21</v>
      </c>
      <c r="F273" s="13" t="s">
        <v>12</v>
      </c>
      <c r="G273" s="13" t="s">
        <v>395</v>
      </c>
      <c r="H273" s="14" t="s">
        <v>1634</v>
      </c>
      <c r="I273" s="13" t="s">
        <v>24</v>
      </c>
      <c r="J273" s="13" t="s">
        <v>14</v>
      </c>
      <c r="K273" s="14"/>
      <c r="L273" s="83" t="s">
        <v>1418</v>
      </c>
    </row>
    <row r="274" spans="1:12" x14ac:dyDescent="0.25">
      <c r="A274" s="13" t="s">
        <v>612</v>
      </c>
      <c r="B274" s="13" t="s">
        <v>397</v>
      </c>
      <c r="C274" s="23"/>
      <c r="D274" s="13" t="s">
        <v>1525</v>
      </c>
      <c r="E274" s="13" t="s">
        <v>21</v>
      </c>
      <c r="F274" s="13" t="s">
        <v>12</v>
      </c>
      <c r="G274" s="13" t="s">
        <v>395</v>
      </c>
      <c r="H274" s="14" t="s">
        <v>1634</v>
      </c>
      <c r="I274" s="13" t="s">
        <v>24</v>
      </c>
      <c r="J274" s="13" t="s">
        <v>14</v>
      </c>
      <c r="K274" s="14"/>
      <c r="L274" s="83" t="s">
        <v>1418</v>
      </c>
    </row>
    <row r="275" spans="1:12" x14ac:dyDescent="0.25">
      <c r="A275" s="13" t="s">
        <v>615</v>
      </c>
      <c r="B275" s="13" t="s">
        <v>398</v>
      </c>
      <c r="C275" s="23"/>
      <c r="D275" s="13" t="s">
        <v>1525</v>
      </c>
      <c r="E275" s="13" t="s">
        <v>21</v>
      </c>
      <c r="F275" s="13" t="s">
        <v>12</v>
      </c>
      <c r="G275" s="13" t="s">
        <v>395</v>
      </c>
      <c r="H275" s="14" t="s">
        <v>1634</v>
      </c>
      <c r="I275" s="13" t="s">
        <v>24</v>
      </c>
      <c r="J275" s="13" t="s">
        <v>14</v>
      </c>
      <c r="K275" s="14"/>
      <c r="L275" s="83" t="s">
        <v>1418</v>
      </c>
    </row>
    <row r="276" spans="1:12" x14ac:dyDescent="0.25">
      <c r="A276" s="13" t="s">
        <v>617</v>
      </c>
      <c r="B276" s="13" t="s">
        <v>399</v>
      </c>
      <c r="C276" s="23"/>
      <c r="D276" s="13" t="s">
        <v>1525</v>
      </c>
      <c r="E276" s="13" t="s">
        <v>21</v>
      </c>
      <c r="F276" s="13" t="s">
        <v>12</v>
      </c>
      <c r="G276" s="13" t="s">
        <v>395</v>
      </c>
      <c r="H276" s="14" t="s">
        <v>1634</v>
      </c>
      <c r="I276" s="13" t="s">
        <v>24</v>
      </c>
      <c r="J276" s="13" t="s">
        <v>14</v>
      </c>
      <c r="K276" s="14"/>
      <c r="L276" s="83" t="s">
        <v>1418</v>
      </c>
    </row>
    <row r="277" spans="1:12" x14ac:dyDescent="0.25">
      <c r="A277" s="13" t="s">
        <v>619</v>
      </c>
      <c r="B277" s="13" t="s">
        <v>400</v>
      </c>
      <c r="C277" s="23"/>
      <c r="D277" s="13" t="s">
        <v>1525</v>
      </c>
      <c r="E277" s="13" t="s">
        <v>21</v>
      </c>
      <c r="F277" s="13" t="s">
        <v>12</v>
      </c>
      <c r="G277" s="13" t="s">
        <v>395</v>
      </c>
      <c r="H277" s="14" t="s">
        <v>1634</v>
      </c>
      <c r="I277" s="13" t="s">
        <v>24</v>
      </c>
      <c r="J277" s="13" t="s">
        <v>14</v>
      </c>
      <c r="K277" s="14"/>
      <c r="L277" s="83" t="s">
        <v>1418</v>
      </c>
    </row>
    <row r="278" spans="1:12" x14ac:dyDescent="0.25">
      <c r="A278" s="13" t="s">
        <v>620</v>
      </c>
      <c r="B278" s="13" t="s">
        <v>401</v>
      </c>
      <c r="C278" s="23"/>
      <c r="D278" s="13" t="s">
        <v>1525</v>
      </c>
      <c r="E278" s="13" t="s">
        <v>21</v>
      </c>
      <c r="F278" s="13" t="s">
        <v>12</v>
      </c>
      <c r="G278" s="13" t="s">
        <v>395</v>
      </c>
      <c r="H278" s="14" t="s">
        <v>1634</v>
      </c>
      <c r="I278" s="13" t="s">
        <v>24</v>
      </c>
      <c r="J278" s="13" t="s">
        <v>14</v>
      </c>
      <c r="K278" s="14"/>
      <c r="L278" s="83" t="s">
        <v>1418</v>
      </c>
    </row>
    <row r="279" spans="1:12" x14ac:dyDescent="0.25">
      <c r="A279" s="13" t="s">
        <v>621</v>
      </c>
      <c r="B279" s="13" t="s">
        <v>402</v>
      </c>
      <c r="C279" s="23"/>
      <c r="D279" s="13" t="s">
        <v>1525</v>
      </c>
      <c r="E279" s="13" t="s">
        <v>21</v>
      </c>
      <c r="F279" s="13" t="s">
        <v>12</v>
      </c>
      <c r="G279" s="13" t="s">
        <v>395</v>
      </c>
      <c r="H279" s="14" t="s">
        <v>1634</v>
      </c>
      <c r="I279" s="13" t="s">
        <v>24</v>
      </c>
      <c r="J279" s="13" t="s">
        <v>14</v>
      </c>
      <c r="K279" s="14"/>
      <c r="L279" s="83" t="s">
        <v>1418</v>
      </c>
    </row>
    <row r="280" spans="1:12" x14ac:dyDescent="0.25">
      <c r="A280" s="13" t="s">
        <v>723</v>
      </c>
      <c r="B280" s="13" t="s">
        <v>403</v>
      </c>
      <c r="C280" s="23"/>
      <c r="D280" s="13" t="s">
        <v>1525</v>
      </c>
      <c r="E280" s="13" t="s">
        <v>21</v>
      </c>
      <c r="F280" s="13" t="s">
        <v>12</v>
      </c>
      <c r="G280" s="13" t="s">
        <v>395</v>
      </c>
      <c r="H280" s="14" t="s">
        <v>1634</v>
      </c>
      <c r="I280" s="13" t="s">
        <v>24</v>
      </c>
      <c r="J280" s="13" t="s">
        <v>14</v>
      </c>
      <c r="K280" s="14"/>
      <c r="L280" s="83" t="s">
        <v>1418</v>
      </c>
    </row>
    <row r="281" spans="1:12" x14ac:dyDescent="0.25">
      <c r="A281" s="13" t="s">
        <v>759</v>
      </c>
      <c r="B281" s="13" t="s">
        <v>404</v>
      </c>
      <c r="C281" s="23"/>
      <c r="D281" s="13" t="s">
        <v>1525</v>
      </c>
      <c r="E281" s="13" t="s">
        <v>21</v>
      </c>
      <c r="F281" s="13" t="s">
        <v>12</v>
      </c>
      <c r="G281" s="13" t="s">
        <v>395</v>
      </c>
      <c r="H281" s="14" t="s">
        <v>1634</v>
      </c>
      <c r="I281" s="13" t="s">
        <v>24</v>
      </c>
      <c r="J281" s="13" t="s">
        <v>14</v>
      </c>
      <c r="K281" s="14"/>
      <c r="L281" s="83" t="s">
        <v>1418</v>
      </c>
    </row>
    <row r="282" spans="1:12" x14ac:dyDescent="0.25">
      <c r="A282" s="13" t="s">
        <v>793</v>
      </c>
      <c r="B282" s="13" t="s">
        <v>405</v>
      </c>
      <c r="C282" s="23"/>
      <c r="D282" s="13" t="s">
        <v>1525</v>
      </c>
      <c r="E282" s="13" t="s">
        <v>21</v>
      </c>
      <c r="F282" s="13" t="s">
        <v>12</v>
      </c>
      <c r="G282" s="13" t="s">
        <v>395</v>
      </c>
      <c r="H282" s="14" t="s">
        <v>1634</v>
      </c>
      <c r="I282" s="13" t="s">
        <v>24</v>
      </c>
      <c r="J282" s="13" t="s">
        <v>14</v>
      </c>
      <c r="K282" s="14"/>
      <c r="L282" s="83" t="s">
        <v>1418</v>
      </c>
    </row>
    <row r="283" spans="1:12" x14ac:dyDescent="0.25">
      <c r="A283" s="13" t="s">
        <v>918</v>
      </c>
      <c r="B283" s="13" t="s">
        <v>406</v>
      </c>
      <c r="C283" s="23"/>
      <c r="D283" s="13" t="s">
        <v>1524</v>
      </c>
      <c r="E283" s="13" t="s">
        <v>21</v>
      </c>
      <c r="F283" s="13" t="s">
        <v>12</v>
      </c>
      <c r="G283" s="13" t="s">
        <v>114</v>
      </c>
      <c r="H283" s="14"/>
      <c r="I283" s="13" t="s">
        <v>14</v>
      </c>
      <c r="J283" s="13" t="s">
        <v>14</v>
      </c>
      <c r="K283" s="14" t="s">
        <v>406</v>
      </c>
      <c r="L283" s="83" t="s">
        <v>1418</v>
      </c>
    </row>
    <row r="284" spans="1:12" x14ac:dyDescent="0.25">
      <c r="A284" s="13" t="s">
        <v>614</v>
      </c>
      <c r="B284" s="13" t="s">
        <v>408</v>
      </c>
      <c r="C284" s="23"/>
      <c r="D284" s="13" t="s">
        <v>1526</v>
      </c>
      <c r="E284" s="13" t="s">
        <v>21</v>
      </c>
      <c r="F284" s="13" t="s">
        <v>12</v>
      </c>
      <c r="G284" s="13" t="s">
        <v>395</v>
      </c>
      <c r="H284" s="14" t="s">
        <v>1634</v>
      </c>
      <c r="I284" s="13" t="s">
        <v>24</v>
      </c>
      <c r="J284" s="13" t="s">
        <v>14</v>
      </c>
      <c r="K284" s="14"/>
      <c r="L284" s="83" t="s">
        <v>1418</v>
      </c>
    </row>
    <row r="285" spans="1:12" x14ac:dyDescent="0.25">
      <c r="A285" s="13" t="s">
        <v>616</v>
      </c>
      <c r="B285" s="13" t="s">
        <v>410</v>
      </c>
      <c r="C285" s="23"/>
      <c r="D285" s="13" t="s">
        <v>1527</v>
      </c>
      <c r="E285" s="13" t="s">
        <v>21</v>
      </c>
      <c r="F285" s="13" t="s">
        <v>12</v>
      </c>
      <c r="G285" s="13" t="s">
        <v>395</v>
      </c>
      <c r="H285" s="14" t="s">
        <v>1634</v>
      </c>
      <c r="I285" s="13" t="s">
        <v>24</v>
      </c>
      <c r="J285" s="13" t="s">
        <v>14</v>
      </c>
      <c r="K285" s="14"/>
      <c r="L285" s="83" t="s">
        <v>1418</v>
      </c>
    </row>
    <row r="286" spans="1:12" x14ac:dyDescent="0.25">
      <c r="A286" s="13" t="s">
        <v>622</v>
      </c>
      <c r="B286" s="13" t="s">
        <v>412</v>
      </c>
      <c r="C286" s="23"/>
      <c r="D286" s="13" t="s">
        <v>1528</v>
      </c>
      <c r="E286" s="13" t="s">
        <v>21</v>
      </c>
      <c r="F286" s="13" t="s">
        <v>12</v>
      </c>
      <c r="G286" s="13" t="s">
        <v>414</v>
      </c>
      <c r="H286" s="14" t="s">
        <v>1634</v>
      </c>
      <c r="I286" s="13" t="s">
        <v>24</v>
      </c>
      <c r="J286" s="13" t="s">
        <v>14</v>
      </c>
      <c r="K286" s="14"/>
      <c r="L286" s="83" t="s">
        <v>1418</v>
      </c>
    </row>
    <row r="287" spans="1:12" x14ac:dyDescent="0.25">
      <c r="A287" s="13" t="s">
        <v>959</v>
      </c>
      <c r="B287" s="13" t="s">
        <v>415</v>
      </c>
      <c r="C287" s="23"/>
      <c r="D287" s="13" t="s">
        <v>1528</v>
      </c>
      <c r="E287" s="13" t="s">
        <v>21</v>
      </c>
      <c r="F287" s="13" t="s">
        <v>12</v>
      </c>
      <c r="G287" s="13" t="s">
        <v>414</v>
      </c>
      <c r="H287" s="14" t="s">
        <v>1634</v>
      </c>
      <c r="I287" s="13" t="s">
        <v>24</v>
      </c>
      <c r="J287" s="13" t="s">
        <v>14</v>
      </c>
      <c r="K287" s="14"/>
      <c r="L287" s="83" t="s">
        <v>1418</v>
      </c>
    </row>
    <row r="288" spans="1:12" x14ac:dyDescent="0.25">
      <c r="A288" s="13" t="s">
        <v>632</v>
      </c>
      <c r="B288" s="13" t="s">
        <v>416</v>
      </c>
      <c r="C288" s="23"/>
      <c r="D288" s="13" t="s">
        <v>1529</v>
      </c>
      <c r="E288" s="13" t="s">
        <v>21</v>
      </c>
      <c r="F288" s="13" t="s">
        <v>12</v>
      </c>
      <c r="G288" s="13" t="s">
        <v>418</v>
      </c>
      <c r="H288" s="14" t="s">
        <v>1634</v>
      </c>
      <c r="I288" s="13" t="s">
        <v>24</v>
      </c>
      <c r="J288" s="13" t="s">
        <v>14</v>
      </c>
      <c r="K288" s="14"/>
      <c r="L288" s="83" t="s">
        <v>1418</v>
      </c>
    </row>
    <row r="289" spans="1:12" x14ac:dyDescent="0.25">
      <c r="A289" s="13" t="s">
        <v>635</v>
      </c>
      <c r="B289" s="13" t="s">
        <v>419</v>
      </c>
      <c r="C289" s="23"/>
      <c r="D289" s="13" t="s">
        <v>1529</v>
      </c>
      <c r="E289" s="13" t="s">
        <v>21</v>
      </c>
      <c r="F289" s="13" t="s">
        <v>12</v>
      </c>
      <c r="G289" s="13" t="s">
        <v>418</v>
      </c>
      <c r="H289" s="14" t="s">
        <v>1634</v>
      </c>
      <c r="I289" s="13" t="s">
        <v>24</v>
      </c>
      <c r="J289" s="13" t="s">
        <v>14</v>
      </c>
      <c r="K289" s="14"/>
      <c r="L289" s="83" t="s">
        <v>1418</v>
      </c>
    </row>
    <row r="290" spans="1:12" x14ac:dyDescent="0.25">
      <c r="A290" s="13" t="s">
        <v>613</v>
      </c>
      <c r="B290" s="13" t="s">
        <v>1284</v>
      </c>
      <c r="C290" s="23"/>
      <c r="D290" s="13" t="s">
        <v>1530</v>
      </c>
      <c r="E290" s="13" t="s">
        <v>21</v>
      </c>
      <c r="F290" s="13" t="s">
        <v>12</v>
      </c>
      <c r="G290" s="13" t="s">
        <v>395</v>
      </c>
      <c r="H290" s="14"/>
      <c r="I290" s="13" t="s">
        <v>14</v>
      </c>
      <c r="J290" s="13" t="s">
        <v>14</v>
      </c>
      <c r="K290" s="14" t="s">
        <v>1284</v>
      </c>
      <c r="L290" s="83" t="s">
        <v>1418</v>
      </c>
    </row>
    <row r="291" spans="1:12" x14ac:dyDescent="0.25">
      <c r="A291" s="13" t="s">
        <v>636</v>
      </c>
      <c r="B291" s="13" t="s">
        <v>422</v>
      </c>
      <c r="C291" s="23"/>
      <c r="D291" s="13" t="s">
        <v>423</v>
      </c>
      <c r="E291" s="13" t="s">
        <v>21</v>
      </c>
      <c r="F291" s="13" t="s">
        <v>12</v>
      </c>
      <c r="G291" s="13" t="s">
        <v>424</v>
      </c>
      <c r="H291" s="14" t="s">
        <v>1588</v>
      </c>
      <c r="I291" s="13" t="s">
        <v>24</v>
      </c>
      <c r="J291" s="13" t="s">
        <v>14</v>
      </c>
      <c r="K291" s="14"/>
      <c r="L291" s="83" t="s">
        <v>1418</v>
      </c>
    </row>
    <row r="292" spans="1:12" x14ac:dyDescent="0.25">
      <c r="A292" s="13" t="s">
        <v>640</v>
      </c>
      <c r="B292" s="13" t="s">
        <v>425</v>
      </c>
      <c r="C292" s="23"/>
      <c r="D292" s="13" t="s">
        <v>423</v>
      </c>
      <c r="E292" s="13" t="s">
        <v>21</v>
      </c>
      <c r="F292" s="13" t="s">
        <v>12</v>
      </c>
      <c r="G292" s="13" t="s">
        <v>424</v>
      </c>
      <c r="H292" s="14" t="s">
        <v>1588</v>
      </c>
      <c r="I292" s="13" t="s">
        <v>24</v>
      </c>
      <c r="J292" s="13" t="s">
        <v>14</v>
      </c>
      <c r="K292" s="14"/>
      <c r="L292" s="83" t="s">
        <v>1418</v>
      </c>
    </row>
    <row r="293" spans="1:12" ht="75.75" customHeight="1" x14ac:dyDescent="0.25">
      <c r="A293" s="13" t="s">
        <v>642</v>
      </c>
      <c r="B293" s="13" t="s">
        <v>426</v>
      </c>
      <c r="C293" s="23" t="s">
        <v>1507</v>
      </c>
      <c r="D293" s="13" t="s">
        <v>423</v>
      </c>
      <c r="E293" s="13" t="s">
        <v>21</v>
      </c>
      <c r="F293" s="13" t="s">
        <v>12</v>
      </c>
      <c r="G293" s="13" t="s">
        <v>424</v>
      </c>
      <c r="H293" s="14" t="s">
        <v>1588</v>
      </c>
      <c r="I293" s="13" t="s">
        <v>24</v>
      </c>
      <c r="J293" s="13" t="s">
        <v>14</v>
      </c>
      <c r="K293" s="14"/>
      <c r="L293" s="83" t="s">
        <v>1418</v>
      </c>
    </row>
    <row r="294" spans="1:12" x14ac:dyDescent="0.25">
      <c r="A294" s="13" t="s">
        <v>644</v>
      </c>
      <c r="B294" s="13" t="s">
        <v>427</v>
      </c>
      <c r="C294" s="23"/>
      <c r="D294" s="13" t="s">
        <v>423</v>
      </c>
      <c r="E294" s="13" t="s">
        <v>21</v>
      </c>
      <c r="F294" s="13" t="s">
        <v>12</v>
      </c>
      <c r="G294" s="13" t="s">
        <v>424</v>
      </c>
      <c r="H294" s="14" t="s">
        <v>1633</v>
      </c>
      <c r="I294" s="13" t="s">
        <v>24</v>
      </c>
      <c r="J294" s="13" t="s">
        <v>14</v>
      </c>
      <c r="K294" s="14"/>
      <c r="L294" s="83" t="s">
        <v>1418</v>
      </c>
    </row>
    <row r="295" spans="1:12" x14ac:dyDescent="0.25">
      <c r="A295" s="13" t="s">
        <v>646</v>
      </c>
      <c r="B295" s="13" t="s">
        <v>428</v>
      </c>
      <c r="C295" s="23"/>
      <c r="D295" s="13" t="s">
        <v>423</v>
      </c>
      <c r="E295" s="13" t="s">
        <v>21</v>
      </c>
      <c r="F295" s="13" t="s">
        <v>12</v>
      </c>
      <c r="G295" s="13" t="s">
        <v>424</v>
      </c>
      <c r="H295" s="14" t="s">
        <v>1633</v>
      </c>
      <c r="I295" s="13" t="s">
        <v>24</v>
      </c>
      <c r="J295" s="13" t="s">
        <v>14</v>
      </c>
      <c r="K295" s="14"/>
      <c r="L295" s="83" t="s">
        <v>1418</v>
      </c>
    </row>
    <row r="296" spans="1:12" ht="1.35" customHeight="1" x14ac:dyDescent="0.25">
      <c r="A296" s="13" t="s">
        <v>647</v>
      </c>
      <c r="B296" s="13" t="s">
        <v>429</v>
      </c>
      <c r="C296" s="23"/>
      <c r="D296" s="13" t="s">
        <v>423</v>
      </c>
      <c r="E296" s="13" t="s">
        <v>21</v>
      </c>
      <c r="F296" s="13" t="s">
        <v>12</v>
      </c>
      <c r="G296" s="13" t="s">
        <v>424</v>
      </c>
      <c r="H296" s="14"/>
      <c r="I296" s="13" t="s">
        <v>24</v>
      </c>
      <c r="J296" s="13" t="s">
        <v>14</v>
      </c>
      <c r="K296" s="14"/>
      <c r="L296" s="83" t="s">
        <v>1418</v>
      </c>
    </row>
    <row r="297" spans="1:12" x14ac:dyDescent="0.25">
      <c r="A297" s="13" t="s">
        <v>648</v>
      </c>
      <c r="B297" s="13" t="s">
        <v>430</v>
      </c>
      <c r="C297" s="23"/>
      <c r="D297" s="13" t="s">
        <v>423</v>
      </c>
      <c r="E297" s="13" t="s">
        <v>21</v>
      </c>
      <c r="F297" s="13" t="s">
        <v>12</v>
      </c>
      <c r="G297" s="13" t="s">
        <v>424</v>
      </c>
      <c r="H297" s="14" t="s">
        <v>1633</v>
      </c>
      <c r="I297" s="13" t="s">
        <v>24</v>
      </c>
      <c r="J297" s="13" t="s">
        <v>14</v>
      </c>
      <c r="K297" s="14"/>
      <c r="L297" s="83" t="s">
        <v>1418</v>
      </c>
    </row>
    <row r="298" spans="1:12" x14ac:dyDescent="0.25">
      <c r="A298" s="13" t="s">
        <v>649</v>
      </c>
      <c r="B298" s="13" t="s">
        <v>431</v>
      </c>
      <c r="C298" s="23"/>
      <c r="D298" s="13" t="s">
        <v>423</v>
      </c>
      <c r="E298" s="13" t="s">
        <v>21</v>
      </c>
      <c r="F298" s="13" t="s">
        <v>12</v>
      </c>
      <c r="G298" s="13" t="s">
        <v>424</v>
      </c>
      <c r="H298" s="14" t="s">
        <v>1633</v>
      </c>
      <c r="I298" s="13" t="s">
        <v>24</v>
      </c>
      <c r="J298" s="13" t="s">
        <v>14</v>
      </c>
      <c r="K298" s="14"/>
      <c r="L298" s="83" t="s">
        <v>1418</v>
      </c>
    </row>
    <row r="299" spans="1:12" x14ac:dyDescent="0.25">
      <c r="A299" s="13" t="s">
        <v>650</v>
      </c>
      <c r="B299" s="13" t="s">
        <v>432</v>
      </c>
      <c r="C299" s="23"/>
      <c r="D299" s="13" t="s">
        <v>423</v>
      </c>
      <c r="E299" s="13" t="s">
        <v>21</v>
      </c>
      <c r="F299" s="13" t="s">
        <v>12</v>
      </c>
      <c r="G299" s="13" t="s">
        <v>424</v>
      </c>
      <c r="H299" s="14" t="s">
        <v>39</v>
      </c>
      <c r="I299" s="13" t="s">
        <v>24</v>
      </c>
      <c r="J299" s="13" t="s">
        <v>14</v>
      </c>
      <c r="K299" s="14"/>
      <c r="L299" s="83" t="s">
        <v>1418</v>
      </c>
    </row>
    <row r="300" spans="1:12" x14ac:dyDescent="0.25">
      <c r="A300" s="13" t="s">
        <v>651</v>
      </c>
      <c r="B300" s="13" t="s">
        <v>433</v>
      </c>
      <c r="C300" s="23"/>
      <c r="D300" s="13" t="s">
        <v>423</v>
      </c>
      <c r="E300" s="13" t="s">
        <v>21</v>
      </c>
      <c r="F300" s="13" t="s">
        <v>12</v>
      </c>
      <c r="G300" s="13" t="s">
        <v>424</v>
      </c>
      <c r="H300" s="14" t="s">
        <v>1633</v>
      </c>
      <c r="I300" s="13" t="s">
        <v>24</v>
      </c>
      <c r="J300" s="13" t="s">
        <v>14</v>
      </c>
      <c r="K300" s="14"/>
      <c r="L300" s="83" t="s">
        <v>1418</v>
      </c>
    </row>
    <row r="301" spans="1:12" x14ac:dyDescent="0.25">
      <c r="A301" s="13" t="s">
        <v>652</v>
      </c>
      <c r="B301" s="13" t="s">
        <v>434</v>
      </c>
      <c r="C301" s="23"/>
      <c r="D301" s="13" t="s">
        <v>423</v>
      </c>
      <c r="E301" s="13" t="s">
        <v>21</v>
      </c>
      <c r="F301" s="13" t="s">
        <v>12</v>
      </c>
      <c r="G301" s="13" t="s">
        <v>424</v>
      </c>
      <c r="H301" s="14" t="s">
        <v>1633</v>
      </c>
      <c r="I301" s="13" t="s">
        <v>24</v>
      </c>
      <c r="J301" s="13" t="s">
        <v>14</v>
      </c>
      <c r="K301" s="14"/>
      <c r="L301" s="83" t="s">
        <v>1418</v>
      </c>
    </row>
    <row r="302" spans="1:12" x14ac:dyDescent="0.25">
      <c r="A302" s="13" t="s">
        <v>654</v>
      </c>
      <c r="B302" s="13" t="s">
        <v>435</v>
      </c>
      <c r="C302" s="23"/>
      <c r="D302" s="13" t="s">
        <v>423</v>
      </c>
      <c r="E302" s="13" t="s">
        <v>21</v>
      </c>
      <c r="F302" s="13" t="s">
        <v>12</v>
      </c>
      <c r="G302" s="13" t="s">
        <v>424</v>
      </c>
      <c r="H302" s="14" t="s">
        <v>1633</v>
      </c>
      <c r="I302" s="13" t="s">
        <v>24</v>
      </c>
      <c r="J302" s="13" t="s">
        <v>14</v>
      </c>
      <c r="K302" s="14"/>
      <c r="L302" s="83" t="s">
        <v>1418</v>
      </c>
    </row>
    <row r="303" spans="1:12" x14ac:dyDescent="0.25">
      <c r="A303" s="13" t="s">
        <v>656</v>
      </c>
      <c r="B303" s="13" t="s">
        <v>436</v>
      </c>
      <c r="C303" s="23"/>
      <c r="D303" s="13" t="s">
        <v>423</v>
      </c>
      <c r="E303" s="13" t="s">
        <v>21</v>
      </c>
      <c r="F303" s="13" t="s">
        <v>12</v>
      </c>
      <c r="G303" s="13" t="s">
        <v>424</v>
      </c>
      <c r="H303" s="14" t="s">
        <v>1632</v>
      </c>
      <c r="I303" s="13" t="s">
        <v>24</v>
      </c>
      <c r="J303" s="13" t="s">
        <v>14</v>
      </c>
      <c r="K303" s="14"/>
      <c r="L303" s="83" t="s">
        <v>1418</v>
      </c>
    </row>
    <row r="304" spans="1:12" x14ac:dyDescent="0.25">
      <c r="A304" s="13" t="s">
        <v>658</v>
      </c>
      <c r="B304" s="13" t="s">
        <v>437</v>
      </c>
      <c r="C304" s="23"/>
      <c r="D304" s="13" t="s">
        <v>423</v>
      </c>
      <c r="E304" s="13" t="s">
        <v>21</v>
      </c>
      <c r="F304" s="13" t="s">
        <v>12</v>
      </c>
      <c r="G304" s="13" t="s">
        <v>424</v>
      </c>
      <c r="H304" s="14" t="s">
        <v>52</v>
      </c>
      <c r="I304" s="13" t="s">
        <v>24</v>
      </c>
      <c r="J304" s="13" t="s">
        <v>14</v>
      </c>
      <c r="K304" s="14"/>
      <c r="L304" s="83" t="s">
        <v>1418</v>
      </c>
    </row>
    <row r="305" spans="1:12" x14ac:dyDescent="0.25">
      <c r="A305" s="13" t="s">
        <v>659</v>
      </c>
      <c r="B305" s="13" t="s">
        <v>438</v>
      </c>
      <c r="C305" s="23" t="s">
        <v>1487</v>
      </c>
      <c r="D305" s="13" t="s">
        <v>423</v>
      </c>
      <c r="E305" s="13" t="s">
        <v>21</v>
      </c>
      <c r="F305" s="13" t="s">
        <v>12</v>
      </c>
      <c r="G305" s="13" t="s">
        <v>424</v>
      </c>
      <c r="H305" s="14" t="s">
        <v>1632</v>
      </c>
      <c r="I305" s="13" t="s">
        <v>24</v>
      </c>
      <c r="J305" s="13" t="s">
        <v>14</v>
      </c>
      <c r="K305" s="14"/>
      <c r="L305" s="83" t="s">
        <v>1418</v>
      </c>
    </row>
    <row r="306" spans="1:12" ht="89.25" customHeight="1" x14ac:dyDescent="0.25">
      <c r="A306" s="13" t="s">
        <v>660</v>
      </c>
      <c r="B306" s="13" t="s">
        <v>439</v>
      </c>
      <c r="C306" s="23" t="s">
        <v>1508</v>
      </c>
      <c r="D306" s="13" t="s">
        <v>423</v>
      </c>
      <c r="E306" s="13" t="s">
        <v>21</v>
      </c>
      <c r="F306" s="13" t="s">
        <v>12</v>
      </c>
      <c r="G306" s="13" t="s">
        <v>424</v>
      </c>
      <c r="H306" s="14" t="s">
        <v>1633</v>
      </c>
      <c r="I306" s="13" t="s">
        <v>24</v>
      </c>
      <c r="J306" s="13" t="s">
        <v>14</v>
      </c>
      <c r="K306" s="14"/>
      <c r="L306" s="83" t="s">
        <v>1418</v>
      </c>
    </row>
    <row r="307" spans="1:12" x14ac:dyDescent="0.25">
      <c r="A307" s="13" t="s">
        <v>661</v>
      </c>
      <c r="B307" s="13" t="s">
        <v>440</v>
      </c>
      <c r="C307" s="23"/>
      <c r="D307" s="13" t="s">
        <v>423</v>
      </c>
      <c r="E307" s="13" t="s">
        <v>21</v>
      </c>
      <c r="F307" s="13" t="s">
        <v>12</v>
      </c>
      <c r="G307" s="13" t="s">
        <v>424</v>
      </c>
      <c r="H307" s="14" t="s">
        <v>52</v>
      </c>
      <c r="I307" s="13" t="s">
        <v>24</v>
      </c>
      <c r="J307" s="13" t="s">
        <v>14</v>
      </c>
      <c r="K307" s="14"/>
      <c r="L307" s="83" t="s">
        <v>1418</v>
      </c>
    </row>
    <row r="308" spans="1:12" x14ac:dyDescent="0.25">
      <c r="A308" s="13" t="s">
        <v>663</v>
      </c>
      <c r="B308" s="13" t="s">
        <v>441</v>
      </c>
      <c r="C308" s="23" t="s">
        <v>1487</v>
      </c>
      <c r="D308" s="13" t="s">
        <v>423</v>
      </c>
      <c r="E308" s="13" t="s">
        <v>21</v>
      </c>
      <c r="F308" s="13" t="s">
        <v>12</v>
      </c>
      <c r="G308" s="13" t="s">
        <v>424</v>
      </c>
      <c r="H308" s="14" t="s">
        <v>52</v>
      </c>
      <c r="I308" s="13" t="s">
        <v>24</v>
      </c>
      <c r="J308" s="13" t="s">
        <v>14</v>
      </c>
      <c r="K308" s="14"/>
      <c r="L308" s="83" t="s">
        <v>1418</v>
      </c>
    </row>
    <row r="309" spans="1:12" ht="132" customHeight="1" x14ac:dyDescent="0.25">
      <c r="A309" s="13" t="s">
        <v>664</v>
      </c>
      <c r="B309" s="13" t="s">
        <v>442</v>
      </c>
      <c r="C309" s="23" t="s">
        <v>1509</v>
      </c>
      <c r="D309" s="13" t="s">
        <v>423</v>
      </c>
      <c r="E309" s="13" t="s">
        <v>21</v>
      </c>
      <c r="F309" s="13" t="s">
        <v>12</v>
      </c>
      <c r="G309" s="13" t="s">
        <v>424</v>
      </c>
      <c r="H309" s="14" t="s">
        <v>1588</v>
      </c>
      <c r="I309" s="13" t="s">
        <v>24</v>
      </c>
      <c r="J309" s="13" t="s">
        <v>14</v>
      </c>
      <c r="K309" s="14"/>
      <c r="L309" s="83" t="s">
        <v>1418</v>
      </c>
    </row>
    <row r="310" spans="1:12" x14ac:dyDescent="0.25">
      <c r="A310" s="13" t="s">
        <v>665</v>
      </c>
      <c r="B310" s="13" t="s">
        <v>443</v>
      </c>
      <c r="C310" s="23"/>
      <c r="D310" s="13" t="s">
        <v>423</v>
      </c>
      <c r="E310" s="13" t="s">
        <v>21</v>
      </c>
      <c r="F310" s="13" t="s">
        <v>12</v>
      </c>
      <c r="G310" s="13" t="s">
        <v>424</v>
      </c>
      <c r="H310" s="14" t="s">
        <v>52</v>
      </c>
      <c r="I310" s="13" t="s">
        <v>24</v>
      </c>
      <c r="J310" s="13" t="s">
        <v>14</v>
      </c>
      <c r="K310" s="14"/>
      <c r="L310" s="83" t="s">
        <v>1418</v>
      </c>
    </row>
    <row r="311" spans="1:12" x14ac:dyDescent="0.25">
      <c r="A311" s="13" t="s">
        <v>667</v>
      </c>
      <c r="B311" s="13" t="s">
        <v>444</v>
      </c>
      <c r="C311" s="23"/>
      <c r="D311" s="13" t="s">
        <v>423</v>
      </c>
      <c r="E311" s="13" t="s">
        <v>21</v>
      </c>
      <c r="F311" s="13" t="s">
        <v>12</v>
      </c>
      <c r="G311" s="13" t="s">
        <v>424</v>
      </c>
      <c r="H311" s="14" t="s">
        <v>1633</v>
      </c>
      <c r="I311" s="13" t="s">
        <v>24</v>
      </c>
      <c r="J311" s="13" t="s">
        <v>14</v>
      </c>
      <c r="K311" s="14"/>
      <c r="L311" s="83" t="s">
        <v>1418</v>
      </c>
    </row>
    <row r="312" spans="1:12" ht="83.25" customHeight="1" x14ac:dyDescent="0.25">
      <c r="A312" s="13" t="s">
        <v>669</v>
      </c>
      <c r="B312" s="13" t="s">
        <v>445</v>
      </c>
      <c r="C312" s="23" t="s">
        <v>1510</v>
      </c>
      <c r="D312" s="13" t="s">
        <v>423</v>
      </c>
      <c r="E312" s="13" t="s">
        <v>21</v>
      </c>
      <c r="F312" s="13" t="s">
        <v>12</v>
      </c>
      <c r="G312" s="13" t="s">
        <v>424</v>
      </c>
      <c r="H312" s="14" t="s">
        <v>1632</v>
      </c>
      <c r="I312" s="13" t="s">
        <v>24</v>
      </c>
      <c r="J312" s="13" t="s">
        <v>14</v>
      </c>
      <c r="K312" s="14"/>
      <c r="L312" s="83" t="s">
        <v>1418</v>
      </c>
    </row>
    <row r="313" spans="1:12" x14ac:dyDescent="0.25">
      <c r="A313" s="13" t="s">
        <v>675</v>
      </c>
      <c r="B313" s="13" t="s">
        <v>446</v>
      </c>
      <c r="C313" s="23"/>
      <c r="D313" s="13" t="s">
        <v>423</v>
      </c>
      <c r="E313" s="13" t="s">
        <v>21</v>
      </c>
      <c r="F313" s="13" t="s">
        <v>12</v>
      </c>
      <c r="G313" s="13" t="s">
        <v>424</v>
      </c>
      <c r="H313" s="14" t="s">
        <v>27</v>
      </c>
      <c r="I313" s="13" t="s">
        <v>24</v>
      </c>
      <c r="J313" s="13" t="s">
        <v>14</v>
      </c>
      <c r="K313" s="14"/>
      <c r="L313" s="83" t="s">
        <v>1418</v>
      </c>
    </row>
    <row r="314" spans="1:12" x14ac:dyDescent="0.25">
      <c r="A314" s="13" t="s">
        <v>677</v>
      </c>
      <c r="B314" s="13" t="s">
        <v>447</v>
      </c>
      <c r="C314" s="23"/>
      <c r="D314" s="13" t="s">
        <v>423</v>
      </c>
      <c r="E314" s="13" t="s">
        <v>21</v>
      </c>
      <c r="F314" s="13" t="s">
        <v>12</v>
      </c>
      <c r="G314" s="13" t="s">
        <v>424</v>
      </c>
      <c r="H314" s="14" t="s">
        <v>39</v>
      </c>
      <c r="I314" s="13" t="s">
        <v>24</v>
      </c>
      <c r="J314" s="13" t="s">
        <v>14</v>
      </c>
      <c r="K314" s="14"/>
      <c r="L314" s="83" t="s">
        <v>1418</v>
      </c>
    </row>
    <row r="315" spans="1:12" x14ac:dyDescent="0.25">
      <c r="A315" s="13" t="s">
        <v>678</v>
      </c>
      <c r="B315" s="13" t="s">
        <v>448</v>
      </c>
      <c r="C315" s="23"/>
      <c r="D315" s="13" t="s">
        <v>423</v>
      </c>
      <c r="E315" s="13" t="s">
        <v>21</v>
      </c>
      <c r="F315" s="13" t="s">
        <v>12</v>
      </c>
      <c r="G315" s="13" t="s">
        <v>424</v>
      </c>
      <c r="H315" s="14" t="s">
        <v>27</v>
      </c>
      <c r="I315" s="13" t="s">
        <v>24</v>
      </c>
      <c r="J315" s="13" t="s">
        <v>14</v>
      </c>
      <c r="K315" s="60"/>
      <c r="L315" s="83" t="s">
        <v>1418</v>
      </c>
    </row>
    <row r="316" spans="1:12" x14ac:dyDescent="0.25">
      <c r="A316" s="58" t="s">
        <v>696</v>
      </c>
      <c r="B316" s="58" t="s">
        <v>449</v>
      </c>
      <c r="C316" s="59" t="s">
        <v>1643</v>
      </c>
      <c r="D316" s="58" t="s">
        <v>101</v>
      </c>
      <c r="E316" s="58" t="s">
        <v>21</v>
      </c>
      <c r="F316" s="58" t="s">
        <v>12</v>
      </c>
      <c r="G316" s="58" t="s">
        <v>1468</v>
      </c>
      <c r="H316" s="14" t="s">
        <v>1635</v>
      </c>
      <c r="I316" s="58" t="s">
        <v>24</v>
      </c>
      <c r="J316" s="58" t="s">
        <v>14</v>
      </c>
      <c r="K316" s="60"/>
      <c r="L316" s="84" t="s">
        <v>1409</v>
      </c>
    </row>
    <row r="317" spans="1:12" x14ac:dyDescent="0.25">
      <c r="A317" s="58" t="s">
        <v>698</v>
      </c>
      <c r="B317" s="58" t="s">
        <v>112</v>
      </c>
      <c r="C317" s="59" t="s">
        <v>1644</v>
      </c>
      <c r="D317" s="58" t="s">
        <v>113</v>
      </c>
      <c r="E317" s="58" t="s">
        <v>21</v>
      </c>
      <c r="F317" s="58" t="s">
        <v>12</v>
      </c>
      <c r="G317" s="58" t="s">
        <v>1468</v>
      </c>
      <c r="H317" s="14" t="s">
        <v>1635</v>
      </c>
      <c r="I317" s="58" t="s">
        <v>24</v>
      </c>
      <c r="J317" s="58" t="s">
        <v>14</v>
      </c>
      <c r="K317" s="14"/>
      <c r="L317" s="84" t="s">
        <v>1409</v>
      </c>
    </row>
    <row r="318" spans="1:12" x14ac:dyDescent="0.25">
      <c r="A318" s="13" t="s">
        <v>774</v>
      </c>
      <c r="B318" s="14" t="s">
        <v>450</v>
      </c>
      <c r="C318" s="23"/>
      <c r="D318" s="13" t="s">
        <v>423</v>
      </c>
      <c r="E318" s="13" t="s">
        <v>21</v>
      </c>
      <c r="F318" s="13" t="s">
        <v>12</v>
      </c>
      <c r="G318" s="13" t="s">
        <v>424</v>
      </c>
      <c r="H318" s="14" t="s">
        <v>39</v>
      </c>
      <c r="I318" s="13" t="s">
        <v>24</v>
      </c>
      <c r="J318" s="13" t="s">
        <v>14</v>
      </c>
      <c r="K318" s="14"/>
      <c r="L318" s="83" t="s">
        <v>1418</v>
      </c>
    </row>
    <row r="319" spans="1:12" x14ac:dyDescent="0.25">
      <c r="A319" s="13" t="s">
        <v>779</v>
      </c>
      <c r="B319" s="14" t="s">
        <v>451</v>
      </c>
      <c r="C319" s="23"/>
      <c r="D319" s="13" t="s">
        <v>423</v>
      </c>
      <c r="E319" s="13" t="s">
        <v>21</v>
      </c>
      <c r="F319" s="13" t="s">
        <v>12</v>
      </c>
      <c r="G319" s="13" t="s">
        <v>424</v>
      </c>
      <c r="H319" s="14" t="s">
        <v>27</v>
      </c>
      <c r="I319" s="13" t="s">
        <v>24</v>
      </c>
      <c r="J319" s="13" t="s">
        <v>14</v>
      </c>
      <c r="K319" s="14"/>
      <c r="L319" s="83" t="s">
        <v>1418</v>
      </c>
    </row>
    <row r="320" spans="1:12" x14ac:dyDescent="0.25">
      <c r="A320" s="13" t="s">
        <v>903</v>
      </c>
      <c r="B320" s="14" t="s">
        <v>452</v>
      </c>
      <c r="C320" s="23"/>
      <c r="D320" s="13" t="s">
        <v>423</v>
      </c>
      <c r="E320" s="13" t="s">
        <v>21</v>
      </c>
      <c r="F320" s="13" t="s">
        <v>12</v>
      </c>
      <c r="G320" s="13" t="s">
        <v>424</v>
      </c>
      <c r="H320" s="14" t="s">
        <v>1633</v>
      </c>
      <c r="I320" s="13" t="s">
        <v>24</v>
      </c>
      <c r="J320" s="13" t="s">
        <v>14</v>
      </c>
      <c r="K320" s="14"/>
      <c r="L320" s="83" t="s">
        <v>1418</v>
      </c>
    </row>
    <row r="321" spans="1:12" x14ac:dyDescent="0.25">
      <c r="A321" s="13" t="s">
        <v>905</v>
      </c>
      <c r="B321" s="14" t="s">
        <v>453</v>
      </c>
      <c r="C321" s="23"/>
      <c r="D321" s="13" t="s">
        <v>423</v>
      </c>
      <c r="E321" s="13" t="s">
        <v>21</v>
      </c>
      <c r="F321" s="13" t="s">
        <v>12</v>
      </c>
      <c r="G321" s="13" t="s">
        <v>424</v>
      </c>
      <c r="H321" s="14" t="s">
        <v>1633</v>
      </c>
      <c r="I321" s="13" t="s">
        <v>24</v>
      </c>
      <c r="J321" s="13" t="s">
        <v>14</v>
      </c>
      <c r="K321" s="14"/>
      <c r="L321" s="83" t="s">
        <v>1418</v>
      </c>
    </row>
    <row r="322" spans="1:12" x14ac:dyDescent="0.25">
      <c r="A322" s="13" t="s">
        <v>671</v>
      </c>
      <c r="B322" s="14" t="s">
        <v>454</v>
      </c>
      <c r="C322" s="23"/>
      <c r="D322" s="13" t="s">
        <v>455</v>
      </c>
      <c r="E322" s="13" t="s">
        <v>21</v>
      </c>
      <c r="F322" s="13" t="s">
        <v>12</v>
      </c>
      <c r="G322" s="13" t="s">
        <v>456</v>
      </c>
      <c r="H322" s="14" t="s">
        <v>27</v>
      </c>
      <c r="I322" s="13" t="s">
        <v>24</v>
      </c>
      <c r="J322" s="13" t="s">
        <v>14</v>
      </c>
      <c r="K322" s="14"/>
      <c r="L322" s="83" t="s">
        <v>1418</v>
      </c>
    </row>
    <row r="323" spans="1:12" x14ac:dyDescent="0.25">
      <c r="A323" s="13" t="s">
        <v>674</v>
      </c>
      <c r="B323" s="14" t="s">
        <v>457</v>
      </c>
      <c r="C323" s="23"/>
      <c r="D323" s="13" t="s">
        <v>455</v>
      </c>
      <c r="E323" s="13" t="s">
        <v>21</v>
      </c>
      <c r="F323" s="13" t="s">
        <v>12</v>
      </c>
      <c r="G323" s="13" t="s">
        <v>456</v>
      </c>
      <c r="H323" s="14" t="s">
        <v>27</v>
      </c>
      <c r="I323" s="13" t="s">
        <v>24</v>
      </c>
      <c r="J323" s="13" t="s">
        <v>14</v>
      </c>
      <c r="K323" s="14"/>
      <c r="L323" s="83" t="s">
        <v>1418</v>
      </c>
    </row>
    <row r="324" spans="1:12" x14ac:dyDescent="0.25">
      <c r="A324" s="13" t="s">
        <v>683</v>
      </c>
      <c r="B324" s="14" t="s">
        <v>458</v>
      </c>
      <c r="C324" s="23"/>
      <c r="D324" s="13" t="s">
        <v>459</v>
      </c>
      <c r="E324" s="13" t="s">
        <v>21</v>
      </c>
      <c r="F324" s="13" t="s">
        <v>12</v>
      </c>
      <c r="G324" s="13" t="s">
        <v>460</v>
      </c>
      <c r="H324" s="14" t="s">
        <v>1634</v>
      </c>
      <c r="I324" s="13" t="s">
        <v>24</v>
      </c>
      <c r="J324" s="13" t="s">
        <v>14</v>
      </c>
      <c r="K324" s="14"/>
      <c r="L324" s="83" t="s">
        <v>1418</v>
      </c>
    </row>
    <row r="325" spans="1:12" x14ac:dyDescent="0.25">
      <c r="A325" s="13" t="s">
        <v>685</v>
      </c>
      <c r="B325" s="14" t="s">
        <v>461</v>
      </c>
      <c r="C325" s="23"/>
      <c r="D325" s="13" t="s">
        <v>459</v>
      </c>
      <c r="E325" s="13" t="s">
        <v>21</v>
      </c>
      <c r="F325" s="13" t="s">
        <v>12</v>
      </c>
      <c r="G325" s="13" t="s">
        <v>460</v>
      </c>
      <c r="H325" s="14" t="s">
        <v>1634</v>
      </c>
      <c r="I325" s="13" t="s">
        <v>24</v>
      </c>
      <c r="J325" s="13" t="s">
        <v>14</v>
      </c>
      <c r="K325" s="14"/>
      <c r="L325" s="83" t="s">
        <v>1418</v>
      </c>
    </row>
    <row r="326" spans="1:12" x14ac:dyDescent="0.25">
      <c r="A326" s="13" t="s">
        <v>686</v>
      </c>
      <c r="B326" s="14" t="s">
        <v>462</v>
      </c>
      <c r="C326" s="23"/>
      <c r="D326" s="13" t="s">
        <v>459</v>
      </c>
      <c r="E326" s="13" t="s">
        <v>21</v>
      </c>
      <c r="F326" s="13" t="s">
        <v>12</v>
      </c>
      <c r="G326" s="13" t="s">
        <v>460</v>
      </c>
      <c r="H326" s="14" t="s">
        <v>1634</v>
      </c>
      <c r="I326" s="13" t="s">
        <v>24</v>
      </c>
      <c r="J326" s="13" t="s">
        <v>14</v>
      </c>
      <c r="K326" s="14"/>
      <c r="L326" s="83" t="s">
        <v>1418</v>
      </c>
    </row>
    <row r="327" spans="1:12" x14ac:dyDescent="0.25">
      <c r="A327" s="13" t="s">
        <v>687</v>
      </c>
      <c r="B327" s="14" t="s">
        <v>463</v>
      </c>
      <c r="C327" s="23"/>
      <c r="D327" s="13" t="s">
        <v>459</v>
      </c>
      <c r="E327" s="13" t="s">
        <v>21</v>
      </c>
      <c r="F327" s="13" t="s">
        <v>12</v>
      </c>
      <c r="G327" s="13" t="s">
        <v>460</v>
      </c>
      <c r="H327" s="14" t="s">
        <v>1634</v>
      </c>
      <c r="I327" s="13" t="s">
        <v>24</v>
      </c>
      <c r="J327" s="13" t="s">
        <v>14</v>
      </c>
      <c r="K327" s="14"/>
      <c r="L327" s="83" t="s">
        <v>1418</v>
      </c>
    </row>
    <row r="328" spans="1:12" x14ac:dyDescent="0.25">
      <c r="A328" s="13" t="s">
        <v>688</v>
      </c>
      <c r="B328" s="14" t="s">
        <v>464</v>
      </c>
      <c r="C328" s="23"/>
      <c r="D328" s="13" t="s">
        <v>459</v>
      </c>
      <c r="E328" s="13" t="s">
        <v>21</v>
      </c>
      <c r="F328" s="13" t="s">
        <v>12</v>
      </c>
      <c r="G328" s="13" t="s">
        <v>460</v>
      </c>
      <c r="H328" s="14" t="s">
        <v>1634</v>
      </c>
      <c r="I328" s="13" t="s">
        <v>24</v>
      </c>
      <c r="J328" s="13" t="s">
        <v>24</v>
      </c>
      <c r="K328" s="14"/>
      <c r="L328" s="83" t="s">
        <v>1418</v>
      </c>
    </row>
    <row r="329" spans="1:12" x14ac:dyDescent="0.25">
      <c r="A329" s="13" t="s">
        <v>911</v>
      </c>
      <c r="B329" s="14" t="s">
        <v>465</v>
      </c>
      <c r="C329" s="23" t="s">
        <v>1511</v>
      </c>
      <c r="D329" s="13" t="s">
        <v>459</v>
      </c>
      <c r="E329" s="13" t="s">
        <v>21</v>
      </c>
      <c r="F329" s="13" t="s">
        <v>12</v>
      </c>
      <c r="G329" s="13" t="s">
        <v>460</v>
      </c>
      <c r="H329" s="14" t="s">
        <v>39</v>
      </c>
      <c r="I329" s="13" t="s">
        <v>24</v>
      </c>
      <c r="J329" s="13" t="s">
        <v>14</v>
      </c>
      <c r="K329" s="14"/>
      <c r="L329" s="83" t="s">
        <v>1418</v>
      </c>
    </row>
    <row r="330" spans="1:12" x14ac:dyDescent="0.25">
      <c r="A330" s="14" t="s">
        <v>770</v>
      </c>
      <c r="B330" s="14" t="s">
        <v>99</v>
      </c>
      <c r="C330" s="14"/>
      <c r="D330" s="14" t="s">
        <v>113</v>
      </c>
      <c r="E330" s="14" t="s">
        <v>21</v>
      </c>
      <c r="F330" s="14" t="s">
        <v>12</v>
      </c>
      <c r="G330" s="14" t="s">
        <v>1468</v>
      </c>
      <c r="H330" s="14" t="s">
        <v>1632</v>
      </c>
      <c r="I330" s="14" t="s">
        <v>24</v>
      </c>
      <c r="J330" s="14" t="s">
        <v>14</v>
      </c>
      <c r="K330" s="14"/>
      <c r="L330" s="83" t="s">
        <v>1409</v>
      </c>
    </row>
    <row r="331" spans="1:12" x14ac:dyDescent="0.25">
      <c r="A331" s="13" t="s">
        <v>803</v>
      </c>
      <c r="B331" s="14" t="s">
        <v>466</v>
      </c>
      <c r="C331" s="23" t="s">
        <v>1456</v>
      </c>
      <c r="D331" s="13" t="s">
        <v>467</v>
      </c>
      <c r="E331" s="13" t="s">
        <v>21</v>
      </c>
      <c r="F331" s="13" t="s">
        <v>12</v>
      </c>
      <c r="G331" s="13" t="s">
        <v>468</v>
      </c>
      <c r="H331" s="14"/>
      <c r="I331" s="13" t="s">
        <v>14</v>
      </c>
      <c r="J331" s="13" t="s">
        <v>14</v>
      </c>
      <c r="K331" s="14"/>
      <c r="L331" s="83" t="s">
        <v>1419</v>
      </c>
    </row>
    <row r="332" spans="1:12" x14ac:dyDescent="0.25">
      <c r="A332" s="13" t="s">
        <v>849</v>
      </c>
      <c r="B332" s="14" t="s">
        <v>469</v>
      </c>
      <c r="C332" s="23" t="s">
        <v>1542</v>
      </c>
      <c r="D332" s="13" t="s">
        <v>467</v>
      </c>
      <c r="E332" s="13" t="s">
        <v>21</v>
      </c>
      <c r="F332" s="13" t="s">
        <v>12</v>
      </c>
      <c r="G332" s="13" t="s">
        <v>468</v>
      </c>
      <c r="H332" s="14"/>
      <c r="I332" s="13" t="s">
        <v>14</v>
      </c>
      <c r="J332" s="13" t="s">
        <v>14</v>
      </c>
      <c r="K332" s="14"/>
      <c r="L332" s="83" t="s">
        <v>1419</v>
      </c>
    </row>
    <row r="333" spans="1:12" ht="13.35" customHeight="1" x14ac:dyDescent="0.25">
      <c r="A333" s="13" t="s">
        <v>850</v>
      </c>
      <c r="B333" s="14" t="s">
        <v>470</v>
      </c>
      <c r="C333" s="23" t="s">
        <v>1456</v>
      </c>
      <c r="D333" s="13" t="s">
        <v>467</v>
      </c>
      <c r="E333" s="13" t="s">
        <v>21</v>
      </c>
      <c r="F333" s="13" t="s">
        <v>12</v>
      </c>
      <c r="G333" s="13" t="s">
        <v>468</v>
      </c>
      <c r="H333" s="14"/>
      <c r="I333" s="13" t="s">
        <v>14</v>
      </c>
      <c r="J333" s="13" t="s">
        <v>14</v>
      </c>
      <c r="K333" s="14"/>
      <c r="L333" s="83" t="s">
        <v>1419</v>
      </c>
    </row>
    <row r="334" spans="1:12" ht="12.6" customHeight="1" x14ac:dyDescent="0.25">
      <c r="A334" s="13" t="s">
        <v>851</v>
      </c>
      <c r="B334" s="14" t="s">
        <v>471</v>
      </c>
      <c r="C334" s="23" t="s">
        <v>1456</v>
      </c>
      <c r="D334" s="13" t="s">
        <v>467</v>
      </c>
      <c r="E334" s="13" t="s">
        <v>21</v>
      </c>
      <c r="F334" s="13" t="s">
        <v>12</v>
      </c>
      <c r="G334" s="13" t="s">
        <v>468</v>
      </c>
      <c r="H334" s="14"/>
      <c r="I334" s="13" t="s">
        <v>14</v>
      </c>
      <c r="J334" s="13" t="s">
        <v>14</v>
      </c>
      <c r="K334" s="14"/>
      <c r="L334" s="83" t="s">
        <v>1419</v>
      </c>
    </row>
    <row r="335" spans="1:12" x14ac:dyDescent="0.25">
      <c r="A335" s="13" t="s">
        <v>852</v>
      </c>
      <c r="B335" s="14" t="s">
        <v>472</v>
      </c>
      <c r="C335" s="23" t="s">
        <v>1542</v>
      </c>
      <c r="D335" s="13" t="s">
        <v>467</v>
      </c>
      <c r="E335" s="13" t="s">
        <v>21</v>
      </c>
      <c r="F335" s="13" t="s">
        <v>12</v>
      </c>
      <c r="G335" s="13" t="s">
        <v>468</v>
      </c>
      <c r="H335" s="14"/>
      <c r="I335" s="13" t="s">
        <v>14</v>
      </c>
      <c r="J335" s="13" t="s">
        <v>14</v>
      </c>
      <c r="K335" s="14"/>
      <c r="L335" s="83" t="s">
        <v>1419</v>
      </c>
    </row>
    <row r="336" spans="1:12" ht="16.350000000000001" customHeight="1" x14ac:dyDescent="0.25">
      <c r="A336" s="13" t="s">
        <v>853</v>
      </c>
      <c r="B336" s="14" t="s">
        <v>473</v>
      </c>
      <c r="C336" s="23" t="s">
        <v>1456</v>
      </c>
      <c r="D336" s="13" t="s">
        <v>467</v>
      </c>
      <c r="E336" s="13" t="s">
        <v>21</v>
      </c>
      <c r="F336" s="13" t="s">
        <v>12</v>
      </c>
      <c r="G336" s="13" t="s">
        <v>468</v>
      </c>
      <c r="H336" s="14"/>
      <c r="I336" s="13" t="s">
        <v>14</v>
      </c>
      <c r="J336" s="13" t="s">
        <v>14</v>
      </c>
      <c r="K336" s="14"/>
      <c r="L336" s="83" t="s">
        <v>1419</v>
      </c>
    </row>
    <row r="337" spans="1:12" x14ac:dyDescent="0.25">
      <c r="A337" s="13" t="s">
        <v>854</v>
      </c>
      <c r="B337" s="14" t="s">
        <v>474</v>
      </c>
      <c r="C337" s="23" t="s">
        <v>1542</v>
      </c>
      <c r="D337" s="13" t="s">
        <v>475</v>
      </c>
      <c r="E337" s="13" t="s">
        <v>21</v>
      </c>
      <c r="F337" s="13" t="s">
        <v>12</v>
      </c>
      <c r="G337" s="13" t="s">
        <v>476</v>
      </c>
      <c r="H337" s="14"/>
      <c r="I337" s="13" t="s">
        <v>14</v>
      </c>
      <c r="J337" s="13" t="s">
        <v>14</v>
      </c>
      <c r="K337" s="14"/>
      <c r="L337" s="83" t="s">
        <v>1419</v>
      </c>
    </row>
    <row r="338" spans="1:12" x14ac:dyDescent="0.25">
      <c r="A338" s="13" t="s">
        <v>856</v>
      </c>
      <c r="B338" s="14" t="s">
        <v>477</v>
      </c>
      <c r="C338" s="23" t="s">
        <v>1542</v>
      </c>
      <c r="D338" s="13" t="s">
        <v>475</v>
      </c>
      <c r="E338" s="13" t="s">
        <v>21</v>
      </c>
      <c r="F338" s="13" t="s">
        <v>12</v>
      </c>
      <c r="G338" s="13" t="s">
        <v>476</v>
      </c>
      <c r="H338" s="14"/>
      <c r="I338" s="13" t="s">
        <v>14</v>
      </c>
      <c r="J338" s="13" t="s">
        <v>14</v>
      </c>
      <c r="K338" s="15"/>
      <c r="L338" s="83" t="s">
        <v>1419</v>
      </c>
    </row>
    <row r="339" spans="1:12" hidden="1" x14ac:dyDescent="0.25">
      <c r="A339" s="1" t="s">
        <v>478</v>
      </c>
      <c r="B339" s="15" t="s">
        <v>479</v>
      </c>
      <c r="C339" s="19"/>
      <c r="D339" s="1" t="s">
        <v>480</v>
      </c>
      <c r="E339" s="1" t="s">
        <v>481</v>
      </c>
      <c r="F339" s="1" t="s">
        <v>12</v>
      </c>
      <c r="G339" s="1" t="s">
        <v>13</v>
      </c>
      <c r="H339" s="14"/>
      <c r="I339" s="13" t="s">
        <v>14</v>
      </c>
      <c r="J339" s="1" t="s">
        <v>14</v>
      </c>
      <c r="K339" s="14"/>
      <c r="L339" s="85" t="s">
        <v>1538</v>
      </c>
    </row>
    <row r="340" spans="1:12" x14ac:dyDescent="0.25">
      <c r="A340" s="13" t="s">
        <v>482</v>
      </c>
      <c r="B340" s="14" t="s">
        <v>483</v>
      </c>
      <c r="C340" s="23"/>
      <c r="D340" s="13" t="s">
        <v>177</v>
      </c>
      <c r="E340" s="13" t="s">
        <v>21</v>
      </c>
      <c r="F340" s="13" t="s">
        <v>12</v>
      </c>
      <c r="G340" s="13" t="s">
        <v>178</v>
      </c>
      <c r="H340" s="14" t="s">
        <v>1588</v>
      </c>
      <c r="I340" s="13" t="s">
        <v>24</v>
      </c>
      <c r="J340" s="13" t="s">
        <v>14</v>
      </c>
      <c r="K340" s="60" t="s">
        <v>483</v>
      </c>
      <c r="L340" s="83" t="s">
        <v>1409</v>
      </c>
    </row>
    <row r="341" spans="1:12" x14ac:dyDescent="0.25">
      <c r="A341" s="58" t="s">
        <v>1240</v>
      </c>
      <c r="B341" s="60" t="s">
        <v>1239</v>
      </c>
      <c r="C341" s="57" t="s">
        <v>1645</v>
      </c>
      <c r="D341" s="66" t="s">
        <v>113</v>
      </c>
      <c r="E341" s="67" t="s">
        <v>21</v>
      </c>
      <c r="F341" s="56" t="s">
        <v>12</v>
      </c>
      <c r="G341" s="56" t="s">
        <v>1468</v>
      </c>
      <c r="H341" s="14" t="s">
        <v>1635</v>
      </c>
      <c r="I341" s="58" t="s">
        <v>24</v>
      </c>
      <c r="J341" s="58" t="s">
        <v>14</v>
      </c>
      <c r="K341" s="14"/>
      <c r="L341" s="84" t="s">
        <v>1409</v>
      </c>
    </row>
    <row r="342" spans="1:12" x14ac:dyDescent="0.25">
      <c r="A342" s="13" t="s">
        <v>484</v>
      </c>
      <c r="B342" s="14" t="s">
        <v>485</v>
      </c>
      <c r="C342" s="23"/>
      <c r="D342" s="13" t="s">
        <v>486</v>
      </c>
      <c r="E342" s="13" t="s">
        <v>21</v>
      </c>
      <c r="F342" s="13" t="s">
        <v>12</v>
      </c>
      <c r="G342" s="13" t="s">
        <v>26</v>
      </c>
      <c r="H342" s="14" t="s">
        <v>1588</v>
      </c>
      <c r="I342" s="13" t="s">
        <v>24</v>
      </c>
      <c r="J342" s="13" t="s">
        <v>14</v>
      </c>
      <c r="K342" s="14" t="s">
        <v>485</v>
      </c>
      <c r="L342" s="83" t="s">
        <v>1409</v>
      </c>
    </row>
    <row r="343" spans="1:12" x14ac:dyDescent="0.25">
      <c r="A343" s="13" t="s">
        <v>487</v>
      </c>
      <c r="B343" s="14" t="s">
        <v>488</v>
      </c>
      <c r="C343" s="23"/>
      <c r="D343" s="13" t="s">
        <v>388</v>
      </c>
      <c r="E343" s="13" t="s">
        <v>21</v>
      </c>
      <c r="F343" s="13" t="s">
        <v>12</v>
      </c>
      <c r="G343" s="13" t="s">
        <v>67</v>
      </c>
      <c r="H343" s="14"/>
      <c r="I343" s="13" t="s">
        <v>14</v>
      </c>
      <c r="J343" s="13" t="s">
        <v>14</v>
      </c>
      <c r="K343" s="14"/>
      <c r="L343" s="83" t="s">
        <v>1410</v>
      </c>
    </row>
    <row r="344" spans="1:12" x14ac:dyDescent="0.25">
      <c r="A344" s="13" t="s">
        <v>489</v>
      </c>
      <c r="B344" s="14" t="s">
        <v>490</v>
      </c>
      <c r="C344" s="23" t="s">
        <v>1496</v>
      </c>
      <c r="D344" s="13" t="s">
        <v>491</v>
      </c>
      <c r="E344" s="13" t="s">
        <v>11</v>
      </c>
      <c r="F344" s="13" t="s">
        <v>12</v>
      </c>
      <c r="G344" s="13" t="s">
        <v>114</v>
      </c>
      <c r="H344" s="14" t="s">
        <v>1635</v>
      </c>
      <c r="I344" s="13" t="s">
        <v>24</v>
      </c>
      <c r="J344" s="13" t="s">
        <v>14</v>
      </c>
      <c r="K344" s="14"/>
      <c r="L344" s="85" t="s">
        <v>1538</v>
      </c>
    </row>
    <row r="345" spans="1:12" x14ac:dyDescent="0.25">
      <c r="A345" s="13" t="s">
        <v>492</v>
      </c>
      <c r="B345" s="14" t="s">
        <v>493</v>
      </c>
      <c r="C345" s="23"/>
      <c r="D345" s="13" t="s">
        <v>265</v>
      </c>
      <c r="E345" s="13" t="s">
        <v>21</v>
      </c>
      <c r="F345" s="13" t="s">
        <v>12</v>
      </c>
      <c r="G345" s="13" t="s">
        <v>217</v>
      </c>
      <c r="H345" s="14" t="s">
        <v>1633</v>
      </c>
      <c r="I345" s="13" t="s">
        <v>24</v>
      </c>
      <c r="J345" s="13" t="s">
        <v>14</v>
      </c>
      <c r="K345" s="14"/>
      <c r="L345" s="83" t="s">
        <v>1409</v>
      </c>
    </row>
    <row r="346" spans="1:12" x14ac:dyDescent="0.25">
      <c r="A346" s="13" t="s">
        <v>494</v>
      </c>
      <c r="B346" s="14" t="s">
        <v>495</v>
      </c>
      <c r="C346" s="23"/>
      <c r="D346" s="13" t="s">
        <v>265</v>
      </c>
      <c r="E346" s="13" t="s">
        <v>21</v>
      </c>
      <c r="F346" s="13" t="s">
        <v>12</v>
      </c>
      <c r="G346" s="13" t="s">
        <v>217</v>
      </c>
      <c r="H346" s="14" t="s">
        <v>1633</v>
      </c>
      <c r="I346" s="13" t="s">
        <v>24</v>
      </c>
      <c r="J346" s="13" t="s">
        <v>14</v>
      </c>
      <c r="K346" s="14"/>
      <c r="L346" s="83" t="s">
        <v>1409</v>
      </c>
    </row>
    <row r="347" spans="1:12" x14ac:dyDescent="0.25">
      <c r="A347" s="13" t="s">
        <v>496</v>
      </c>
      <c r="B347" s="14" t="s">
        <v>497</v>
      </c>
      <c r="C347" s="23"/>
      <c r="D347" s="13" t="s">
        <v>265</v>
      </c>
      <c r="E347" s="13" t="s">
        <v>21</v>
      </c>
      <c r="F347" s="13" t="s">
        <v>12</v>
      </c>
      <c r="G347" s="13" t="s">
        <v>217</v>
      </c>
      <c r="H347" s="14" t="s">
        <v>1633</v>
      </c>
      <c r="I347" s="13" t="s">
        <v>24</v>
      </c>
      <c r="J347" s="13" t="s">
        <v>14</v>
      </c>
      <c r="K347" s="14"/>
      <c r="L347" s="83" t="s">
        <v>1409</v>
      </c>
    </row>
    <row r="348" spans="1:12" x14ac:dyDescent="0.25">
      <c r="A348" s="13" t="s">
        <v>498</v>
      </c>
      <c r="B348" s="14" t="s">
        <v>499</v>
      </c>
      <c r="C348" s="23"/>
      <c r="D348" s="13" t="s">
        <v>265</v>
      </c>
      <c r="E348" s="13" t="s">
        <v>21</v>
      </c>
      <c r="F348" s="13" t="s">
        <v>12</v>
      </c>
      <c r="G348" s="13" t="s">
        <v>217</v>
      </c>
      <c r="H348" s="14" t="s">
        <v>1633</v>
      </c>
      <c r="I348" s="13" t="s">
        <v>24</v>
      </c>
      <c r="J348" s="13" t="s">
        <v>14</v>
      </c>
      <c r="K348" s="14"/>
      <c r="L348" s="83" t="s">
        <v>1409</v>
      </c>
    </row>
    <row r="349" spans="1:12" x14ac:dyDescent="0.25">
      <c r="A349" s="13" t="s">
        <v>500</v>
      </c>
      <c r="B349" s="14" t="s">
        <v>501</v>
      </c>
      <c r="C349" s="23"/>
      <c r="D349" s="13" t="s">
        <v>216</v>
      </c>
      <c r="E349" s="13" t="s">
        <v>21</v>
      </c>
      <c r="F349" s="13" t="s">
        <v>12</v>
      </c>
      <c r="G349" s="13" t="s">
        <v>217</v>
      </c>
      <c r="H349" s="14" t="s">
        <v>39</v>
      </c>
      <c r="I349" s="13" t="s">
        <v>24</v>
      </c>
      <c r="J349" s="13" t="s">
        <v>14</v>
      </c>
      <c r="K349" s="14"/>
      <c r="L349" s="83" t="s">
        <v>1409</v>
      </c>
    </row>
    <row r="350" spans="1:12" x14ac:dyDescent="0.25">
      <c r="A350" s="13" t="s">
        <v>502</v>
      </c>
      <c r="B350" s="14" t="s">
        <v>503</v>
      </c>
      <c r="C350" s="23"/>
      <c r="D350" s="13" t="s">
        <v>216</v>
      </c>
      <c r="E350" s="13" t="s">
        <v>21</v>
      </c>
      <c r="F350" s="13" t="s">
        <v>12</v>
      </c>
      <c r="G350" s="13" t="s">
        <v>217</v>
      </c>
      <c r="H350" s="14" t="s">
        <v>1633</v>
      </c>
      <c r="I350" s="13" t="s">
        <v>24</v>
      </c>
      <c r="J350" s="13" t="s">
        <v>14</v>
      </c>
      <c r="K350" s="14"/>
      <c r="L350" s="83" t="s">
        <v>1409</v>
      </c>
    </row>
    <row r="351" spans="1:12" x14ac:dyDescent="0.25">
      <c r="A351" s="13" t="s">
        <v>504</v>
      </c>
      <c r="B351" s="14" t="s">
        <v>505</v>
      </c>
      <c r="C351" s="23"/>
      <c r="D351" s="13" t="s">
        <v>125</v>
      </c>
      <c r="E351" s="13" t="s">
        <v>21</v>
      </c>
      <c r="F351" s="13" t="s">
        <v>12</v>
      </c>
      <c r="G351" s="13" t="s">
        <v>114</v>
      </c>
      <c r="H351" s="14" t="s">
        <v>1634</v>
      </c>
      <c r="I351" s="13" t="s">
        <v>24</v>
      </c>
      <c r="J351" s="13" t="s">
        <v>14</v>
      </c>
      <c r="K351" s="14" t="s">
        <v>505</v>
      </c>
      <c r="L351" s="83" t="s">
        <v>1409</v>
      </c>
    </row>
    <row r="352" spans="1:12" x14ac:dyDescent="0.25">
      <c r="A352" s="13" t="s">
        <v>506</v>
      </c>
      <c r="B352" s="14" t="s">
        <v>507</v>
      </c>
      <c r="C352" s="23"/>
      <c r="D352" s="13" t="s">
        <v>125</v>
      </c>
      <c r="E352" s="13" t="s">
        <v>21</v>
      </c>
      <c r="F352" s="13" t="s">
        <v>12</v>
      </c>
      <c r="G352" s="13" t="s">
        <v>114</v>
      </c>
      <c r="H352" s="14" t="s">
        <v>1633</v>
      </c>
      <c r="I352" s="13" t="s">
        <v>24</v>
      </c>
      <c r="J352" s="13" t="s">
        <v>14</v>
      </c>
      <c r="K352" s="14"/>
      <c r="L352" s="83" t="s">
        <v>1409</v>
      </c>
    </row>
    <row r="353" spans="1:12" ht="36.75" customHeight="1" x14ac:dyDescent="0.25">
      <c r="A353" s="13" t="s">
        <v>508</v>
      </c>
      <c r="B353" s="14" t="s">
        <v>509</v>
      </c>
      <c r="C353" s="23" t="s">
        <v>1512</v>
      </c>
      <c r="D353" s="13" t="s">
        <v>313</v>
      </c>
      <c r="E353" s="13" t="s">
        <v>21</v>
      </c>
      <c r="F353" s="13" t="s">
        <v>12</v>
      </c>
      <c r="G353" s="13" t="s">
        <v>314</v>
      </c>
      <c r="H353" s="14" t="s">
        <v>1632</v>
      </c>
      <c r="I353" s="13" t="s">
        <v>24</v>
      </c>
      <c r="J353" s="13" t="s">
        <v>14</v>
      </c>
      <c r="K353" s="14"/>
      <c r="L353" s="83" t="s">
        <v>1415</v>
      </c>
    </row>
    <row r="354" spans="1:12" ht="37.5" customHeight="1" x14ac:dyDescent="0.25">
      <c r="A354" s="13" t="s">
        <v>510</v>
      </c>
      <c r="B354" s="14" t="s">
        <v>511</v>
      </c>
      <c r="C354" s="23" t="s">
        <v>1513</v>
      </c>
      <c r="D354" s="13" t="s">
        <v>313</v>
      </c>
      <c r="E354" s="13" t="s">
        <v>21</v>
      </c>
      <c r="F354" s="13" t="s">
        <v>12</v>
      </c>
      <c r="G354" s="13" t="s">
        <v>314</v>
      </c>
      <c r="H354" s="14" t="s">
        <v>1634</v>
      </c>
      <c r="I354" s="13" t="s">
        <v>24</v>
      </c>
      <c r="J354" s="13" t="s">
        <v>14</v>
      </c>
      <c r="K354" s="14"/>
      <c r="L354" s="83" t="s">
        <v>1415</v>
      </c>
    </row>
    <row r="355" spans="1:12" ht="15.6" customHeight="1" x14ac:dyDescent="0.25">
      <c r="A355" s="13" t="s">
        <v>512</v>
      </c>
      <c r="B355" s="14" t="s">
        <v>513</v>
      </c>
      <c r="C355" s="23"/>
      <c r="D355" s="13" t="s">
        <v>125</v>
      </c>
      <c r="E355" s="13" t="s">
        <v>21</v>
      </c>
      <c r="F355" s="13" t="s">
        <v>12</v>
      </c>
      <c r="G355" s="13" t="s">
        <v>114</v>
      </c>
      <c r="H355" s="14"/>
      <c r="I355" s="13" t="s">
        <v>14</v>
      </c>
      <c r="J355" s="13" t="s">
        <v>14</v>
      </c>
      <c r="K355" s="69"/>
      <c r="L355" s="83" t="s">
        <v>1409</v>
      </c>
    </row>
    <row r="356" spans="1:12" ht="29.45" customHeight="1" x14ac:dyDescent="0.25">
      <c r="A356" s="49" t="s">
        <v>514</v>
      </c>
      <c r="B356" s="69" t="s">
        <v>1576</v>
      </c>
      <c r="C356" s="52" t="s">
        <v>1601</v>
      </c>
      <c r="D356" s="49" t="s">
        <v>1336</v>
      </c>
      <c r="E356" s="49" t="s">
        <v>21</v>
      </c>
      <c r="F356" s="49" t="s">
        <v>12</v>
      </c>
      <c r="G356" s="49" t="s">
        <v>314</v>
      </c>
      <c r="H356" s="14"/>
      <c r="I356" s="49" t="s">
        <v>24</v>
      </c>
      <c r="J356" s="49" t="s">
        <v>14</v>
      </c>
      <c r="K356" s="14"/>
      <c r="L356" s="86" t="s">
        <v>1415</v>
      </c>
    </row>
    <row r="357" spans="1:12" x14ac:dyDescent="0.25">
      <c r="A357" s="13" t="s">
        <v>516</v>
      </c>
      <c r="B357" s="14" t="s">
        <v>517</v>
      </c>
      <c r="C357" s="23" t="s">
        <v>1514</v>
      </c>
      <c r="D357" s="13" t="s">
        <v>125</v>
      </c>
      <c r="E357" s="13" t="s">
        <v>21</v>
      </c>
      <c r="F357" s="13" t="s">
        <v>12</v>
      </c>
      <c r="G357" s="13" t="s">
        <v>114</v>
      </c>
      <c r="H357" s="14" t="s">
        <v>1588</v>
      </c>
      <c r="I357" s="13" t="s">
        <v>24</v>
      </c>
      <c r="J357" s="13" t="s">
        <v>14</v>
      </c>
      <c r="K357" s="14"/>
      <c r="L357" s="83" t="s">
        <v>1409</v>
      </c>
    </row>
    <row r="358" spans="1:12" ht="59.25" customHeight="1" x14ac:dyDescent="0.25">
      <c r="A358" s="13" t="s">
        <v>518</v>
      </c>
      <c r="B358" s="14" t="s">
        <v>519</v>
      </c>
      <c r="C358" s="23" t="s">
        <v>1515</v>
      </c>
      <c r="D358" s="13" t="s">
        <v>125</v>
      </c>
      <c r="E358" s="13" t="s">
        <v>21</v>
      </c>
      <c r="F358" s="13" t="s">
        <v>12</v>
      </c>
      <c r="G358" s="13" t="s">
        <v>114</v>
      </c>
      <c r="H358" s="14" t="s">
        <v>1588</v>
      </c>
      <c r="I358" s="13" t="s">
        <v>24</v>
      </c>
      <c r="J358" s="13" t="s">
        <v>14</v>
      </c>
      <c r="K358" s="14" t="s">
        <v>519</v>
      </c>
      <c r="L358" s="83" t="s">
        <v>1409</v>
      </c>
    </row>
    <row r="359" spans="1:12" ht="90" x14ac:dyDescent="0.25">
      <c r="A359" s="13" t="s">
        <v>520</v>
      </c>
      <c r="B359" s="14" t="s">
        <v>521</v>
      </c>
      <c r="C359" s="23" t="s">
        <v>1450</v>
      </c>
      <c r="D359" s="13" t="s">
        <v>125</v>
      </c>
      <c r="E359" s="13" t="s">
        <v>21</v>
      </c>
      <c r="F359" s="13" t="s">
        <v>12</v>
      </c>
      <c r="G359" s="13" t="s">
        <v>114</v>
      </c>
      <c r="H359" s="14" t="s">
        <v>52</v>
      </c>
      <c r="I359" s="13" t="s">
        <v>24</v>
      </c>
      <c r="J359" s="13" t="s">
        <v>14</v>
      </c>
      <c r="K359" s="14"/>
      <c r="L359" s="83" t="s">
        <v>1409</v>
      </c>
    </row>
    <row r="360" spans="1:12" ht="105" x14ac:dyDescent="0.25">
      <c r="A360" s="13" t="s">
        <v>522</v>
      </c>
      <c r="B360" s="14" t="s">
        <v>523</v>
      </c>
      <c r="C360" s="23" t="s">
        <v>1452</v>
      </c>
      <c r="D360" s="13" t="s">
        <v>125</v>
      </c>
      <c r="E360" s="13" t="s">
        <v>21</v>
      </c>
      <c r="F360" s="13" t="s">
        <v>12</v>
      </c>
      <c r="G360" s="13" t="s">
        <v>114</v>
      </c>
      <c r="H360" s="14" t="s">
        <v>52</v>
      </c>
      <c r="I360" s="13" t="s">
        <v>24</v>
      </c>
      <c r="J360" s="13" t="s">
        <v>14</v>
      </c>
      <c r="K360" s="14"/>
      <c r="L360" s="83" t="s">
        <v>1409</v>
      </c>
    </row>
    <row r="361" spans="1:12" ht="105" customHeight="1" x14ac:dyDescent="0.25">
      <c r="A361" s="13" t="s">
        <v>524</v>
      </c>
      <c r="B361" s="14" t="s">
        <v>525</v>
      </c>
      <c r="C361" s="23" t="s">
        <v>1451</v>
      </c>
      <c r="D361" s="13" t="s">
        <v>125</v>
      </c>
      <c r="E361" s="13" t="s">
        <v>21</v>
      </c>
      <c r="F361" s="13" t="s">
        <v>12</v>
      </c>
      <c r="G361" s="13" t="s">
        <v>114</v>
      </c>
      <c r="H361" s="14" t="s">
        <v>1588</v>
      </c>
      <c r="I361" s="13" t="s">
        <v>24</v>
      </c>
      <c r="J361" s="13" t="s">
        <v>14</v>
      </c>
      <c r="K361" s="14"/>
      <c r="L361" s="83" t="s">
        <v>1409</v>
      </c>
    </row>
    <row r="362" spans="1:12" x14ac:dyDescent="0.25">
      <c r="A362" s="13" t="s">
        <v>526</v>
      </c>
      <c r="B362" s="14" t="s">
        <v>527</v>
      </c>
      <c r="C362" s="23"/>
      <c r="D362" s="13" t="s">
        <v>20</v>
      </c>
      <c r="E362" s="13" t="s">
        <v>21</v>
      </c>
      <c r="F362" s="13" t="s">
        <v>12</v>
      </c>
      <c r="G362" s="13" t="s">
        <v>26</v>
      </c>
      <c r="H362" s="14" t="s">
        <v>52</v>
      </c>
      <c r="I362" s="13" t="s">
        <v>24</v>
      </c>
      <c r="J362" s="13" t="s">
        <v>14</v>
      </c>
      <c r="K362" s="14" t="s">
        <v>527</v>
      </c>
      <c r="L362" s="83" t="s">
        <v>1409</v>
      </c>
    </row>
    <row r="363" spans="1:12" x14ac:dyDescent="0.25">
      <c r="A363" s="13" t="s">
        <v>528</v>
      </c>
      <c r="B363" s="14" t="s">
        <v>529</v>
      </c>
      <c r="C363" s="23"/>
      <c r="D363" s="13" t="s">
        <v>125</v>
      </c>
      <c r="E363" s="13" t="s">
        <v>21</v>
      </c>
      <c r="F363" s="13" t="s">
        <v>12</v>
      </c>
      <c r="G363" s="13" t="s">
        <v>114</v>
      </c>
      <c r="H363" s="14" t="s">
        <v>52</v>
      </c>
      <c r="I363" s="13" t="s">
        <v>24</v>
      </c>
      <c r="J363" s="13" t="s">
        <v>14</v>
      </c>
      <c r="K363" s="14"/>
      <c r="L363" s="83" t="s">
        <v>1409</v>
      </c>
    </row>
    <row r="364" spans="1:12" ht="49.5" customHeight="1" x14ac:dyDescent="0.25">
      <c r="A364" s="13" t="s">
        <v>530</v>
      </c>
      <c r="B364" s="14" t="s">
        <v>531</v>
      </c>
      <c r="C364" s="23" t="s">
        <v>1516</v>
      </c>
      <c r="D364" s="13" t="s">
        <v>125</v>
      </c>
      <c r="E364" s="13" t="s">
        <v>21</v>
      </c>
      <c r="F364" s="13" t="s">
        <v>12</v>
      </c>
      <c r="G364" s="13" t="s">
        <v>114</v>
      </c>
      <c r="H364" s="14" t="s">
        <v>52</v>
      </c>
      <c r="I364" s="13" t="s">
        <v>24</v>
      </c>
      <c r="J364" s="13" t="s">
        <v>14</v>
      </c>
      <c r="K364" s="14"/>
      <c r="L364" s="83" t="s">
        <v>1409</v>
      </c>
    </row>
    <row r="365" spans="1:12" x14ac:dyDescent="0.25">
      <c r="A365" s="13" t="s">
        <v>532</v>
      </c>
      <c r="B365" s="14" t="s">
        <v>533</v>
      </c>
      <c r="C365" s="23"/>
      <c r="D365" s="13" t="s">
        <v>1528</v>
      </c>
      <c r="E365" s="13" t="s">
        <v>21</v>
      </c>
      <c r="F365" s="13" t="s">
        <v>12</v>
      </c>
      <c r="G365" s="13" t="s">
        <v>414</v>
      </c>
      <c r="H365" s="14" t="s">
        <v>1634</v>
      </c>
      <c r="I365" s="13" t="s">
        <v>24</v>
      </c>
      <c r="J365" s="13" t="s">
        <v>14</v>
      </c>
      <c r="K365" s="14"/>
      <c r="L365" s="83" t="s">
        <v>1418</v>
      </c>
    </row>
    <row r="366" spans="1:12" x14ac:dyDescent="0.25">
      <c r="A366" s="13" t="s">
        <v>534</v>
      </c>
      <c r="B366" s="14" t="s">
        <v>535</v>
      </c>
      <c r="C366" s="23"/>
      <c r="D366" s="13" t="s">
        <v>1525</v>
      </c>
      <c r="E366" s="13" t="s">
        <v>21</v>
      </c>
      <c r="F366" s="13" t="s">
        <v>12</v>
      </c>
      <c r="G366" s="13" t="s">
        <v>395</v>
      </c>
      <c r="H366" s="14" t="s">
        <v>1634</v>
      </c>
      <c r="I366" s="13" t="s">
        <v>24</v>
      </c>
      <c r="J366" s="13" t="s">
        <v>14</v>
      </c>
      <c r="K366" s="14"/>
      <c r="L366" s="83" t="s">
        <v>1418</v>
      </c>
    </row>
    <row r="367" spans="1:12" x14ac:dyDescent="0.25">
      <c r="A367" s="13" t="s">
        <v>537</v>
      </c>
      <c r="B367" s="14" t="s">
        <v>538</v>
      </c>
      <c r="C367" s="23"/>
      <c r="D367" s="13" t="s">
        <v>423</v>
      </c>
      <c r="E367" s="13" t="s">
        <v>21</v>
      </c>
      <c r="F367" s="13" t="s">
        <v>12</v>
      </c>
      <c r="G367" s="13" t="s">
        <v>424</v>
      </c>
      <c r="H367" s="14" t="s">
        <v>1632</v>
      </c>
      <c r="I367" s="13" t="s">
        <v>24</v>
      </c>
      <c r="J367" s="13" t="s">
        <v>14</v>
      </c>
      <c r="K367" s="14"/>
      <c r="L367" s="83" t="s">
        <v>1418</v>
      </c>
    </row>
    <row r="368" spans="1:12" ht="30.6" customHeight="1" x14ac:dyDescent="0.25">
      <c r="A368" s="13" t="s">
        <v>540</v>
      </c>
      <c r="B368" s="42" t="s">
        <v>541</v>
      </c>
      <c r="C368" s="23"/>
      <c r="D368" s="13" t="s">
        <v>216</v>
      </c>
      <c r="E368" s="13" t="s">
        <v>21</v>
      </c>
      <c r="F368" s="13" t="s">
        <v>12</v>
      </c>
      <c r="G368" s="13" t="s">
        <v>217</v>
      </c>
      <c r="H368" s="14" t="s">
        <v>39</v>
      </c>
      <c r="I368" s="13" t="s">
        <v>24</v>
      </c>
      <c r="J368" s="13" t="s">
        <v>14</v>
      </c>
      <c r="K368" s="14"/>
      <c r="L368" s="83" t="s">
        <v>1409</v>
      </c>
    </row>
    <row r="369" spans="1:171" ht="27" customHeight="1" x14ac:dyDescent="0.25">
      <c r="A369" s="13" t="s">
        <v>542</v>
      </c>
      <c r="B369" s="14" t="s">
        <v>543</v>
      </c>
      <c r="C369" s="23" t="s">
        <v>1517</v>
      </c>
      <c r="D369" s="13" t="s">
        <v>205</v>
      </c>
      <c r="E369" s="13" t="s">
        <v>21</v>
      </c>
      <c r="F369" s="13" t="s">
        <v>12</v>
      </c>
      <c r="G369" s="13" t="s">
        <v>206</v>
      </c>
      <c r="H369" s="14" t="s">
        <v>1588</v>
      </c>
      <c r="I369" s="13" t="s">
        <v>24</v>
      </c>
      <c r="J369" s="13" t="s">
        <v>24</v>
      </c>
      <c r="K369" s="14" t="s">
        <v>543</v>
      </c>
      <c r="L369" s="83" t="s">
        <v>1409</v>
      </c>
    </row>
    <row r="370" spans="1:171" x14ac:dyDescent="0.25">
      <c r="A370" s="13" t="s">
        <v>544</v>
      </c>
      <c r="B370" s="14" t="s">
        <v>545</v>
      </c>
      <c r="C370" s="23"/>
      <c r="D370" s="13" t="s">
        <v>1278</v>
      </c>
      <c r="E370" s="13" t="s">
        <v>11</v>
      </c>
      <c r="F370" s="13" t="s">
        <v>12</v>
      </c>
      <c r="G370" s="13" t="s">
        <v>114</v>
      </c>
      <c r="H370" s="14"/>
      <c r="I370" s="13" t="s">
        <v>14</v>
      </c>
      <c r="J370" s="13" t="s">
        <v>14</v>
      </c>
      <c r="K370" s="14" t="s">
        <v>545</v>
      </c>
      <c r="L370" s="85" t="s">
        <v>1538</v>
      </c>
    </row>
    <row r="371" spans="1:171" x14ac:dyDescent="0.25">
      <c r="A371" s="13" t="s">
        <v>547</v>
      </c>
      <c r="B371" s="14" t="s">
        <v>548</v>
      </c>
      <c r="C371" s="23"/>
      <c r="D371" s="13" t="s">
        <v>1279</v>
      </c>
      <c r="E371" s="13" t="s">
        <v>11</v>
      </c>
      <c r="F371" s="13" t="s">
        <v>12</v>
      </c>
      <c r="G371" s="13" t="s">
        <v>114</v>
      </c>
      <c r="H371" s="14"/>
      <c r="I371" s="13" t="s">
        <v>14</v>
      </c>
      <c r="J371" s="13" t="s">
        <v>14</v>
      </c>
      <c r="K371" s="14" t="s">
        <v>548</v>
      </c>
      <c r="L371" s="85" t="s">
        <v>1538</v>
      </c>
    </row>
    <row r="372" spans="1:171" s="64" customFormat="1" x14ac:dyDescent="0.25">
      <c r="A372" s="61" t="s">
        <v>550</v>
      </c>
      <c r="B372" s="62" t="s">
        <v>1577</v>
      </c>
      <c r="C372" s="63" t="s">
        <v>1602</v>
      </c>
      <c r="D372" s="61" t="s">
        <v>1479</v>
      </c>
      <c r="E372" s="61" t="s">
        <v>21</v>
      </c>
      <c r="F372" s="61" t="s">
        <v>12</v>
      </c>
      <c r="G372" s="61" t="s">
        <v>1468</v>
      </c>
      <c r="H372" s="61"/>
      <c r="I372" s="61" t="s">
        <v>14</v>
      </c>
      <c r="J372" s="61" t="s">
        <v>14</v>
      </c>
      <c r="K372" s="61"/>
      <c r="L372" s="87" t="s">
        <v>1544</v>
      </c>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c r="EO372" s="6"/>
      <c r="EP372" s="6"/>
      <c r="EQ372" s="6"/>
      <c r="ER372" s="6"/>
      <c r="ES372" s="6"/>
      <c r="ET372" s="6"/>
      <c r="EU372" s="6"/>
      <c r="EV372" s="6"/>
      <c r="EW372" s="6"/>
      <c r="EX372" s="6"/>
      <c r="EY372" s="6"/>
      <c r="EZ372" s="6"/>
      <c r="FA372" s="6"/>
      <c r="FB372" s="6"/>
      <c r="FC372" s="6"/>
      <c r="FD372" s="6"/>
      <c r="FE372" s="6"/>
      <c r="FF372" s="6"/>
      <c r="FG372" s="6"/>
      <c r="FH372" s="6"/>
      <c r="FI372" s="6"/>
      <c r="FJ372" s="6"/>
      <c r="FK372" s="6"/>
      <c r="FL372" s="6"/>
      <c r="FM372" s="6"/>
      <c r="FN372" s="6"/>
      <c r="FO372" s="6"/>
    </row>
    <row r="373" spans="1:171" hidden="1" x14ac:dyDescent="0.25">
      <c r="A373" s="13" t="s">
        <v>553</v>
      </c>
      <c r="B373" s="17" t="s">
        <v>1247</v>
      </c>
      <c r="C373" s="23"/>
      <c r="D373" s="13" t="s">
        <v>555</v>
      </c>
      <c r="E373" s="13" t="s">
        <v>481</v>
      </c>
      <c r="F373" s="13" t="s">
        <v>12</v>
      </c>
      <c r="G373" s="14" t="s">
        <v>13</v>
      </c>
      <c r="H373" s="14"/>
      <c r="I373" s="13" t="s">
        <v>14</v>
      </c>
      <c r="J373" s="13" t="s">
        <v>14</v>
      </c>
      <c r="K373" s="14"/>
      <c r="L373" s="83"/>
    </row>
    <row r="374" spans="1:171" hidden="1" x14ac:dyDescent="0.25">
      <c r="A374" s="13" t="s">
        <v>556</v>
      </c>
      <c r="B374" s="17" t="s">
        <v>1248</v>
      </c>
      <c r="C374" s="23"/>
      <c r="D374" s="13" t="s">
        <v>558</v>
      </c>
      <c r="E374" s="13" t="s">
        <v>11</v>
      </c>
      <c r="F374" s="13" t="s">
        <v>12</v>
      </c>
      <c r="G374" s="14" t="s">
        <v>13</v>
      </c>
      <c r="H374" s="14"/>
      <c r="I374" s="13" t="s">
        <v>14</v>
      </c>
      <c r="J374" s="13" t="s">
        <v>14</v>
      </c>
      <c r="K374" s="14"/>
      <c r="L374" s="85" t="s">
        <v>1538</v>
      </c>
    </row>
    <row r="375" spans="1:171" ht="30" x14ac:dyDescent="0.25">
      <c r="A375" s="13" t="s">
        <v>559</v>
      </c>
      <c r="B375" s="17" t="s">
        <v>1249</v>
      </c>
      <c r="C375" s="23" t="s">
        <v>1543</v>
      </c>
      <c r="D375" s="13" t="s">
        <v>467</v>
      </c>
      <c r="E375" s="13" t="s">
        <v>468</v>
      </c>
      <c r="F375" s="13"/>
      <c r="G375" s="13" t="s">
        <v>468</v>
      </c>
      <c r="H375" s="14"/>
      <c r="I375" s="13" t="s">
        <v>14</v>
      </c>
      <c r="J375" s="13" t="s">
        <v>14</v>
      </c>
      <c r="K375" s="14"/>
      <c r="L375" s="83" t="s">
        <v>1419</v>
      </c>
    </row>
    <row r="376" spans="1:171" x14ac:dyDescent="0.25">
      <c r="A376" s="13" t="s">
        <v>561</v>
      </c>
      <c r="B376" s="14" t="s">
        <v>562</v>
      </c>
      <c r="C376" s="23"/>
      <c r="D376" s="13" t="s">
        <v>296</v>
      </c>
      <c r="E376" s="13" t="s">
        <v>21</v>
      </c>
      <c r="F376" s="13" t="s">
        <v>12</v>
      </c>
      <c r="G376" s="13" t="s">
        <v>297</v>
      </c>
      <c r="H376" s="14" t="s">
        <v>1588</v>
      </c>
      <c r="I376" s="13" t="s">
        <v>24</v>
      </c>
      <c r="J376" s="13" t="s">
        <v>24</v>
      </c>
      <c r="K376" s="14" t="s">
        <v>562</v>
      </c>
      <c r="L376" s="83" t="s">
        <v>1414</v>
      </c>
    </row>
    <row r="377" spans="1:171" x14ac:dyDescent="0.25">
      <c r="A377" s="13" t="s">
        <v>563</v>
      </c>
      <c r="B377" s="17" t="s">
        <v>1252</v>
      </c>
      <c r="C377" s="23"/>
      <c r="D377" s="13" t="s">
        <v>20</v>
      </c>
      <c r="E377" s="13" t="s">
        <v>21</v>
      </c>
      <c r="F377" s="13" t="s">
        <v>12</v>
      </c>
      <c r="G377" s="13" t="s">
        <v>26</v>
      </c>
      <c r="H377" s="14" t="s">
        <v>1588</v>
      </c>
      <c r="I377" s="13" t="s">
        <v>24</v>
      </c>
      <c r="J377" s="13" t="s">
        <v>14</v>
      </c>
      <c r="K377" s="14" t="s">
        <v>1252</v>
      </c>
      <c r="L377" s="83" t="s">
        <v>1409</v>
      </c>
    </row>
    <row r="378" spans="1:171" x14ac:dyDescent="0.25">
      <c r="A378" s="13" t="s">
        <v>1254</v>
      </c>
      <c r="B378" s="17" t="s">
        <v>1253</v>
      </c>
      <c r="C378" s="23"/>
      <c r="D378" s="13" t="s">
        <v>125</v>
      </c>
      <c r="E378" s="13" t="s">
        <v>21</v>
      </c>
      <c r="F378" s="13" t="s">
        <v>12</v>
      </c>
      <c r="G378" s="13" t="s">
        <v>114</v>
      </c>
      <c r="H378" s="14" t="s">
        <v>1567</v>
      </c>
      <c r="I378" s="13" t="s">
        <v>24</v>
      </c>
      <c r="J378" s="13" t="s">
        <v>14</v>
      </c>
      <c r="K378" s="14"/>
      <c r="L378" s="83" t="s">
        <v>1409</v>
      </c>
    </row>
    <row r="379" spans="1:171" x14ac:dyDescent="0.25">
      <c r="A379" s="13" t="s">
        <v>1256</v>
      </c>
      <c r="B379" s="14" t="s">
        <v>1255</v>
      </c>
      <c r="C379" s="23"/>
      <c r="D379" s="13" t="s">
        <v>74</v>
      </c>
      <c r="E379" s="13" t="s">
        <v>21</v>
      </c>
      <c r="F379" s="13" t="s">
        <v>12</v>
      </c>
      <c r="G379" s="13" t="s">
        <v>22</v>
      </c>
      <c r="H379" s="14" t="s">
        <v>1632</v>
      </c>
      <c r="I379" s="13" t="s">
        <v>24</v>
      </c>
      <c r="J379" s="13" t="s">
        <v>14</v>
      </c>
      <c r="K379" s="14"/>
      <c r="L379" s="83" t="s">
        <v>1409</v>
      </c>
    </row>
    <row r="380" spans="1:171" ht="13.7" customHeight="1" x14ac:dyDescent="0.25">
      <c r="A380" s="13" t="s">
        <v>1258</v>
      </c>
      <c r="B380" s="17" t="s">
        <v>1257</v>
      </c>
      <c r="C380" s="23"/>
      <c r="D380" s="13" t="s">
        <v>76</v>
      </c>
      <c r="E380" s="13" t="s">
        <v>21</v>
      </c>
      <c r="F380" s="13" t="s">
        <v>12</v>
      </c>
      <c r="G380" s="13" t="s">
        <v>77</v>
      </c>
      <c r="H380" s="14" t="s">
        <v>1633</v>
      </c>
      <c r="I380" s="13" t="s">
        <v>24</v>
      </c>
      <c r="J380" s="13" t="s">
        <v>14</v>
      </c>
      <c r="K380" s="14"/>
      <c r="L380" s="83" t="s">
        <v>1409</v>
      </c>
    </row>
    <row r="381" spans="1:171" ht="31.5" customHeight="1" x14ac:dyDescent="0.25">
      <c r="A381" s="13" t="s">
        <v>1260</v>
      </c>
      <c r="B381" s="14" t="s">
        <v>1259</v>
      </c>
      <c r="C381" s="23" t="s">
        <v>1455</v>
      </c>
      <c r="D381" s="13" t="s">
        <v>1276</v>
      </c>
      <c r="E381" s="13" t="s">
        <v>11</v>
      </c>
      <c r="F381" s="13" t="s">
        <v>12</v>
      </c>
      <c r="G381" s="13" t="s">
        <v>954</v>
      </c>
      <c r="H381" s="14"/>
      <c r="I381" s="13" t="s">
        <v>14</v>
      </c>
      <c r="J381" s="13" t="s">
        <v>14</v>
      </c>
      <c r="K381" s="14"/>
      <c r="L381" s="85" t="s">
        <v>1538</v>
      </c>
    </row>
    <row r="382" spans="1:171" ht="40.5" customHeight="1" x14ac:dyDescent="0.25">
      <c r="A382" s="13" t="s">
        <v>1277</v>
      </c>
      <c r="B382" s="17" t="s">
        <v>1285</v>
      </c>
      <c r="C382" s="23" t="s">
        <v>1326</v>
      </c>
      <c r="D382" s="13" t="s">
        <v>117</v>
      </c>
      <c r="E382" s="14" t="s">
        <v>21</v>
      </c>
      <c r="F382" s="13" t="s">
        <v>12</v>
      </c>
      <c r="G382" s="13" t="s">
        <v>118</v>
      </c>
      <c r="H382" s="14"/>
      <c r="I382" s="13" t="s">
        <v>24</v>
      </c>
      <c r="J382" s="13" t="s">
        <v>24</v>
      </c>
      <c r="K382" s="16" t="s">
        <v>1285</v>
      </c>
      <c r="L382" s="83" t="s">
        <v>1409</v>
      </c>
    </row>
    <row r="383" spans="1:171" hidden="1" x14ac:dyDescent="0.25">
      <c r="A383" s="11" t="s">
        <v>1298</v>
      </c>
      <c r="B383" s="17" t="s">
        <v>1286</v>
      </c>
      <c r="C383" s="19"/>
      <c r="D383" s="12" t="s">
        <v>1310</v>
      </c>
      <c r="E383" s="16" t="s">
        <v>21</v>
      </c>
      <c r="F383" s="1" t="s">
        <v>12</v>
      </c>
      <c r="G383" s="12" t="s">
        <v>13</v>
      </c>
      <c r="H383" s="14"/>
      <c r="I383" s="13" t="s">
        <v>14</v>
      </c>
      <c r="J383" s="12" t="s">
        <v>14</v>
      </c>
      <c r="K383" s="16"/>
      <c r="L383" s="83" t="s">
        <v>1409</v>
      </c>
    </row>
    <row r="384" spans="1:171" hidden="1" x14ac:dyDescent="0.25">
      <c r="A384" s="11" t="s">
        <v>1299</v>
      </c>
      <c r="B384" s="17" t="s">
        <v>1287</v>
      </c>
      <c r="C384" s="19"/>
      <c r="D384" s="12" t="s">
        <v>1311</v>
      </c>
      <c r="E384" s="16" t="s">
        <v>21</v>
      </c>
      <c r="F384" s="1" t="s">
        <v>12</v>
      </c>
      <c r="G384" s="12" t="s">
        <v>13</v>
      </c>
      <c r="H384" s="14"/>
      <c r="I384" s="13" t="s">
        <v>14</v>
      </c>
      <c r="J384" s="12" t="s">
        <v>14</v>
      </c>
      <c r="K384" s="25"/>
      <c r="L384" s="83" t="s">
        <v>1409</v>
      </c>
    </row>
    <row r="385" spans="1:12" x14ac:dyDescent="0.25">
      <c r="A385" s="11" t="s">
        <v>1300</v>
      </c>
      <c r="B385" s="17" t="s">
        <v>1288</v>
      </c>
      <c r="C385" s="23"/>
      <c r="D385" s="24" t="s">
        <v>1312</v>
      </c>
      <c r="E385" s="14" t="s">
        <v>11</v>
      </c>
      <c r="F385" s="13" t="s">
        <v>12</v>
      </c>
      <c r="G385" s="24" t="s">
        <v>114</v>
      </c>
      <c r="H385" s="14"/>
      <c r="I385" s="13" t="s">
        <v>14</v>
      </c>
      <c r="J385" s="24" t="s">
        <v>24</v>
      </c>
      <c r="K385" s="16" t="s">
        <v>1288</v>
      </c>
      <c r="L385" s="85" t="s">
        <v>1538</v>
      </c>
    </row>
    <row r="386" spans="1:12" hidden="1" x14ac:dyDescent="0.25">
      <c r="A386" s="11" t="s">
        <v>1301</v>
      </c>
      <c r="B386" s="17" t="s">
        <v>1289</v>
      </c>
      <c r="C386" s="19"/>
      <c r="D386" s="12" t="s">
        <v>1313</v>
      </c>
      <c r="E386" s="15" t="s">
        <v>11</v>
      </c>
      <c r="F386" s="1" t="s">
        <v>12</v>
      </c>
      <c r="G386" s="12" t="s">
        <v>13</v>
      </c>
      <c r="H386" s="14"/>
      <c r="I386" s="13" t="s">
        <v>14</v>
      </c>
      <c r="J386" s="12" t="s">
        <v>14</v>
      </c>
      <c r="K386" s="25"/>
      <c r="L386" s="85" t="s">
        <v>1538</v>
      </c>
    </row>
    <row r="387" spans="1:12" x14ac:dyDescent="0.25">
      <c r="A387" s="11" t="s">
        <v>1302</v>
      </c>
      <c r="B387" s="17" t="s">
        <v>1290</v>
      </c>
      <c r="C387" s="23"/>
      <c r="D387" s="24" t="s">
        <v>423</v>
      </c>
      <c r="E387" s="25" t="s">
        <v>21</v>
      </c>
      <c r="F387" s="13" t="s">
        <v>12</v>
      </c>
      <c r="G387" s="24" t="s">
        <v>424</v>
      </c>
      <c r="H387" s="14" t="s">
        <v>1632</v>
      </c>
      <c r="I387" s="13" t="s">
        <v>24</v>
      </c>
      <c r="J387" s="24" t="s">
        <v>14</v>
      </c>
      <c r="K387" s="25"/>
      <c r="L387" s="83" t="s">
        <v>1418</v>
      </c>
    </row>
    <row r="388" spans="1:12" x14ac:dyDescent="0.25">
      <c r="A388" s="11" t="s">
        <v>1303</v>
      </c>
      <c r="B388" s="17" t="s">
        <v>1291</v>
      </c>
      <c r="C388" s="23"/>
      <c r="D388" s="24" t="s">
        <v>20</v>
      </c>
      <c r="E388" s="25" t="s">
        <v>21</v>
      </c>
      <c r="F388" s="13" t="s">
        <v>12</v>
      </c>
      <c r="G388" s="24" t="s">
        <v>26</v>
      </c>
      <c r="H388" s="14" t="s">
        <v>1632</v>
      </c>
      <c r="I388" s="13" t="s">
        <v>24</v>
      </c>
      <c r="J388" s="24" t="s">
        <v>14</v>
      </c>
      <c r="K388" s="25" t="s">
        <v>1291</v>
      </c>
      <c r="L388" s="83" t="s">
        <v>1409</v>
      </c>
    </row>
    <row r="389" spans="1:12" x14ac:dyDescent="0.25">
      <c r="A389" s="11" t="s">
        <v>1304</v>
      </c>
      <c r="B389" s="17" t="s">
        <v>1292</v>
      </c>
      <c r="C389" s="23"/>
      <c r="D389" s="24" t="s">
        <v>95</v>
      </c>
      <c r="E389" s="25" t="s">
        <v>21</v>
      </c>
      <c r="F389" s="13" t="s">
        <v>12</v>
      </c>
      <c r="G389" s="24" t="s">
        <v>96</v>
      </c>
      <c r="H389" s="14" t="s">
        <v>1632</v>
      </c>
      <c r="I389" s="13" t="s">
        <v>24</v>
      </c>
      <c r="J389" s="24" t="s">
        <v>14</v>
      </c>
      <c r="K389" s="25"/>
      <c r="L389" s="83" t="s">
        <v>1409</v>
      </c>
    </row>
    <row r="390" spans="1:12" x14ac:dyDescent="0.25">
      <c r="A390" s="11" t="s">
        <v>1305</v>
      </c>
      <c r="B390" s="17" t="s">
        <v>1293</v>
      </c>
      <c r="C390" s="23"/>
      <c r="D390" s="24" t="s">
        <v>95</v>
      </c>
      <c r="E390" s="25" t="s">
        <v>21</v>
      </c>
      <c r="F390" s="13" t="s">
        <v>12</v>
      </c>
      <c r="G390" s="24" t="s">
        <v>96</v>
      </c>
      <c r="H390" s="14" t="s">
        <v>52</v>
      </c>
      <c r="I390" s="13" t="s">
        <v>24</v>
      </c>
      <c r="J390" s="24" t="s">
        <v>14</v>
      </c>
      <c r="K390" s="25"/>
      <c r="L390" s="83" t="s">
        <v>1409</v>
      </c>
    </row>
    <row r="391" spans="1:12" x14ac:dyDescent="0.25">
      <c r="A391" s="11" t="s">
        <v>1306</v>
      </c>
      <c r="B391" s="17" t="s">
        <v>1294</v>
      </c>
      <c r="C391" s="23"/>
      <c r="D391" s="24" t="s">
        <v>20</v>
      </c>
      <c r="E391" s="25" t="s">
        <v>21</v>
      </c>
      <c r="F391" s="13" t="s">
        <v>12</v>
      </c>
      <c r="G391" s="24" t="s">
        <v>26</v>
      </c>
      <c r="H391" s="14" t="s">
        <v>1632</v>
      </c>
      <c r="I391" s="13" t="s">
        <v>24</v>
      </c>
      <c r="J391" s="24" t="s">
        <v>14</v>
      </c>
      <c r="K391" s="25"/>
      <c r="L391" s="83" t="s">
        <v>1409</v>
      </c>
    </row>
    <row r="392" spans="1:12" x14ac:dyDescent="0.25">
      <c r="A392" s="11" t="s">
        <v>1307</v>
      </c>
      <c r="B392" s="17" t="s">
        <v>1295</v>
      </c>
      <c r="C392" s="23"/>
      <c r="D392" s="24" t="s">
        <v>125</v>
      </c>
      <c r="E392" s="25" t="s">
        <v>21</v>
      </c>
      <c r="F392" s="13" t="s">
        <v>12</v>
      </c>
      <c r="G392" s="24" t="s">
        <v>114</v>
      </c>
      <c r="H392" s="14" t="s">
        <v>1632</v>
      </c>
      <c r="I392" s="13" t="s">
        <v>24</v>
      </c>
      <c r="J392" s="24" t="s">
        <v>14</v>
      </c>
      <c r="K392" s="25"/>
      <c r="L392" s="83" t="s">
        <v>1409</v>
      </c>
    </row>
    <row r="393" spans="1:12" x14ac:dyDescent="0.25">
      <c r="A393" s="11" t="s">
        <v>1308</v>
      </c>
      <c r="B393" s="17" t="s">
        <v>1296</v>
      </c>
      <c r="C393" s="23"/>
      <c r="D393" s="24" t="s">
        <v>20</v>
      </c>
      <c r="E393" s="25" t="s">
        <v>21</v>
      </c>
      <c r="F393" s="13" t="s">
        <v>12</v>
      </c>
      <c r="G393" s="24" t="s">
        <v>26</v>
      </c>
      <c r="H393" s="14" t="s">
        <v>1634</v>
      </c>
      <c r="I393" s="13" t="s">
        <v>24</v>
      </c>
      <c r="J393" s="24" t="s">
        <v>14</v>
      </c>
      <c r="K393" s="25" t="s">
        <v>1296</v>
      </c>
      <c r="L393" s="83" t="s">
        <v>1409</v>
      </c>
    </row>
    <row r="394" spans="1:12" x14ac:dyDescent="0.25">
      <c r="A394" s="11" t="s">
        <v>1309</v>
      </c>
      <c r="B394" s="17" t="s">
        <v>1297</v>
      </c>
      <c r="C394" s="23"/>
      <c r="D394" s="24" t="s">
        <v>125</v>
      </c>
      <c r="E394" s="25" t="s">
        <v>21</v>
      </c>
      <c r="F394" s="13" t="s">
        <v>12</v>
      </c>
      <c r="G394" s="24" t="s">
        <v>114</v>
      </c>
      <c r="H394" s="14" t="s">
        <v>39</v>
      </c>
      <c r="I394" s="13" t="s">
        <v>24</v>
      </c>
      <c r="J394" s="24" t="s">
        <v>14</v>
      </c>
      <c r="K394" s="25"/>
      <c r="L394" s="83" t="s">
        <v>1409</v>
      </c>
    </row>
    <row r="395" spans="1:12" x14ac:dyDescent="0.25">
      <c r="A395" s="45" t="s">
        <v>1319</v>
      </c>
      <c r="B395" s="46" t="s">
        <v>1578</v>
      </c>
      <c r="C395" s="52" t="s">
        <v>1603</v>
      </c>
      <c r="D395" s="46" t="s">
        <v>1479</v>
      </c>
      <c r="E395" s="47" t="s">
        <v>21</v>
      </c>
      <c r="F395" s="48" t="s">
        <v>12</v>
      </c>
      <c r="G395" s="46" t="s">
        <v>1468</v>
      </c>
      <c r="H395" s="49"/>
      <c r="I395" s="49" t="s">
        <v>24</v>
      </c>
      <c r="J395" s="46" t="s">
        <v>14</v>
      </c>
      <c r="K395" s="46"/>
      <c r="L395" s="86" t="s">
        <v>1409</v>
      </c>
    </row>
    <row r="396" spans="1:12" x14ac:dyDescent="0.25">
      <c r="A396" s="18" t="s">
        <v>1320</v>
      </c>
      <c r="B396" s="24" t="s">
        <v>1579</v>
      </c>
      <c r="C396" s="68"/>
      <c r="D396" s="24" t="s">
        <v>1479</v>
      </c>
      <c r="E396" s="25" t="s">
        <v>21</v>
      </c>
      <c r="F396" s="26" t="s">
        <v>12</v>
      </c>
      <c r="G396" s="24" t="s">
        <v>1468</v>
      </c>
      <c r="H396" s="14"/>
      <c r="I396" s="13" t="s">
        <v>24</v>
      </c>
      <c r="J396" s="24" t="s">
        <v>14</v>
      </c>
      <c r="K396" s="25"/>
      <c r="L396" s="83" t="s">
        <v>1409</v>
      </c>
    </row>
    <row r="397" spans="1:12" x14ac:dyDescent="0.25">
      <c r="A397" s="50" t="s">
        <v>1321</v>
      </c>
      <c r="B397" s="46" t="s">
        <v>1580</v>
      </c>
      <c r="C397" s="52" t="s">
        <v>1604</v>
      </c>
      <c r="D397" s="46" t="s">
        <v>1479</v>
      </c>
      <c r="E397" s="47" t="s">
        <v>21</v>
      </c>
      <c r="F397" s="48" t="s">
        <v>12</v>
      </c>
      <c r="G397" s="51" t="s">
        <v>1468</v>
      </c>
      <c r="H397" s="49"/>
      <c r="I397" s="49" t="s">
        <v>24</v>
      </c>
      <c r="J397" s="46" t="s">
        <v>14</v>
      </c>
      <c r="K397" s="46"/>
      <c r="L397" s="86" t="s">
        <v>1409</v>
      </c>
    </row>
    <row r="398" spans="1:12" hidden="1" x14ac:dyDescent="0.25">
      <c r="A398" s="18" t="s">
        <v>1322</v>
      </c>
      <c r="B398" s="12" t="s">
        <v>1318</v>
      </c>
      <c r="C398" s="19"/>
      <c r="D398" s="12"/>
      <c r="E398" s="12"/>
      <c r="F398" s="10" t="s">
        <v>12</v>
      </c>
      <c r="G398" s="12" t="s">
        <v>13</v>
      </c>
      <c r="H398" s="14"/>
      <c r="I398" s="13" t="s">
        <v>14</v>
      </c>
      <c r="J398" s="12" t="s">
        <v>14</v>
      </c>
      <c r="K398" s="16"/>
      <c r="L398" s="85" t="s">
        <v>1538</v>
      </c>
    </row>
    <row r="399" spans="1:12" hidden="1" x14ac:dyDescent="0.25">
      <c r="A399" s="18" t="s">
        <v>1323</v>
      </c>
      <c r="B399" s="12" t="s">
        <v>1316</v>
      </c>
      <c r="C399" s="19"/>
      <c r="D399" s="12"/>
      <c r="E399" s="12"/>
      <c r="F399" s="10" t="s">
        <v>12</v>
      </c>
      <c r="G399" s="12" t="s">
        <v>13</v>
      </c>
      <c r="H399" s="14"/>
      <c r="I399" s="13" t="s">
        <v>14</v>
      </c>
      <c r="J399" s="12" t="s">
        <v>14</v>
      </c>
      <c r="K399" s="16"/>
      <c r="L399" s="85" t="s">
        <v>1538</v>
      </c>
    </row>
    <row r="400" spans="1:12" hidden="1" x14ac:dyDescent="0.25">
      <c r="A400" s="18" t="s">
        <v>1324</v>
      </c>
      <c r="B400" s="12" t="s">
        <v>1317</v>
      </c>
      <c r="C400" s="19"/>
      <c r="D400" s="12"/>
      <c r="E400" s="12"/>
      <c r="F400" s="10" t="s">
        <v>12</v>
      </c>
      <c r="G400" s="12" t="s">
        <v>13</v>
      </c>
      <c r="H400" s="14"/>
      <c r="I400" s="13" t="s">
        <v>14</v>
      </c>
      <c r="J400" s="12" t="s">
        <v>14</v>
      </c>
      <c r="K400" s="16"/>
      <c r="L400" s="85" t="s">
        <v>1538</v>
      </c>
    </row>
    <row r="401" spans="1:12" hidden="1" x14ac:dyDescent="0.25">
      <c r="A401" s="27" t="s">
        <v>1322</v>
      </c>
      <c r="B401" s="27" t="s">
        <v>1318</v>
      </c>
      <c r="C401" s="27"/>
      <c r="D401" s="32" t="s">
        <v>1359</v>
      </c>
      <c r="E401" s="16" t="s">
        <v>1363</v>
      </c>
      <c r="F401" s="25" t="s">
        <v>12</v>
      </c>
      <c r="G401" s="16" t="s">
        <v>13</v>
      </c>
      <c r="H401" s="14"/>
      <c r="I401" s="13" t="s">
        <v>14</v>
      </c>
      <c r="J401" s="27" t="s">
        <v>14</v>
      </c>
      <c r="K401" s="25"/>
      <c r="L401" s="85" t="s">
        <v>1538</v>
      </c>
    </row>
    <row r="402" spans="1:12" ht="16.350000000000001" hidden="1" customHeight="1" x14ac:dyDescent="0.25">
      <c r="A402" s="38" t="s">
        <v>1323</v>
      </c>
      <c r="B402" s="38" t="s">
        <v>1316</v>
      </c>
      <c r="C402" s="27"/>
      <c r="D402" s="25" t="s">
        <v>1359</v>
      </c>
      <c r="E402" s="25" t="s">
        <v>1363</v>
      </c>
      <c r="F402" s="25" t="s">
        <v>12</v>
      </c>
      <c r="G402" s="25" t="s">
        <v>13</v>
      </c>
      <c r="H402" s="14"/>
      <c r="I402" s="13" t="s">
        <v>14</v>
      </c>
      <c r="J402" s="38" t="s">
        <v>14</v>
      </c>
      <c r="K402" s="16"/>
      <c r="L402" s="85" t="s">
        <v>1538</v>
      </c>
    </row>
    <row r="403" spans="1:12" hidden="1" x14ac:dyDescent="0.25">
      <c r="A403" s="27" t="s">
        <v>1324</v>
      </c>
      <c r="B403" s="27" t="s">
        <v>1317</v>
      </c>
      <c r="C403" s="27"/>
      <c r="D403" s="27" t="s">
        <v>1360</v>
      </c>
      <c r="E403" s="16" t="s">
        <v>1363</v>
      </c>
      <c r="F403" s="25" t="s">
        <v>12</v>
      </c>
      <c r="G403" s="16" t="s">
        <v>13</v>
      </c>
      <c r="H403" s="14"/>
      <c r="I403" s="13" t="s">
        <v>14</v>
      </c>
      <c r="J403" s="27" t="s">
        <v>14</v>
      </c>
      <c r="K403" s="16"/>
      <c r="L403" s="85" t="s">
        <v>1538</v>
      </c>
    </row>
    <row r="404" spans="1:12" x14ac:dyDescent="0.25">
      <c r="A404" s="27" t="s">
        <v>1348</v>
      </c>
      <c r="B404" s="27" t="s">
        <v>1337</v>
      </c>
      <c r="C404" s="27"/>
      <c r="D404" s="13" t="s">
        <v>390</v>
      </c>
      <c r="E404" s="16" t="s">
        <v>21</v>
      </c>
      <c r="F404" s="25" t="s">
        <v>12</v>
      </c>
      <c r="G404" s="16" t="s">
        <v>67</v>
      </c>
      <c r="H404" s="14"/>
      <c r="I404" s="14" t="s">
        <v>24</v>
      </c>
      <c r="J404" s="27" t="s">
        <v>14</v>
      </c>
      <c r="K404" s="16"/>
      <c r="L404" s="83" t="s">
        <v>1410</v>
      </c>
    </row>
    <row r="405" spans="1:12" x14ac:dyDescent="0.25">
      <c r="A405" s="27" t="s">
        <v>1349</v>
      </c>
      <c r="B405" s="27" t="s">
        <v>1338</v>
      </c>
      <c r="C405" s="27"/>
      <c r="D405" s="13" t="s">
        <v>390</v>
      </c>
      <c r="E405" s="16" t="s">
        <v>21</v>
      </c>
      <c r="F405" s="25" t="s">
        <v>12</v>
      </c>
      <c r="G405" s="16" t="s">
        <v>67</v>
      </c>
      <c r="H405" s="14"/>
      <c r="I405" s="14" t="s">
        <v>24</v>
      </c>
      <c r="J405" s="27" t="s">
        <v>14</v>
      </c>
      <c r="K405" s="16"/>
      <c r="L405" s="83" t="s">
        <v>1410</v>
      </c>
    </row>
    <row r="406" spans="1:12" x14ac:dyDescent="0.25">
      <c r="A406" s="27" t="s">
        <v>1350</v>
      </c>
      <c r="B406" s="27" t="s">
        <v>1339</v>
      </c>
      <c r="C406" s="27"/>
      <c r="D406" s="13" t="s">
        <v>390</v>
      </c>
      <c r="E406" s="16" t="s">
        <v>21</v>
      </c>
      <c r="F406" s="25" t="s">
        <v>12</v>
      </c>
      <c r="G406" s="16" t="s">
        <v>67</v>
      </c>
      <c r="H406" s="14"/>
      <c r="I406" s="14" t="s">
        <v>24</v>
      </c>
      <c r="J406" s="27" t="s">
        <v>14</v>
      </c>
      <c r="K406" s="16"/>
      <c r="L406" s="83" t="s">
        <v>1410</v>
      </c>
    </row>
    <row r="407" spans="1:12" s="6" customFormat="1" x14ac:dyDescent="0.25">
      <c r="A407" s="27" t="s">
        <v>1351</v>
      </c>
      <c r="B407" s="27" t="s">
        <v>1473</v>
      </c>
      <c r="C407" s="27"/>
      <c r="D407" s="27" t="s">
        <v>1424</v>
      </c>
      <c r="E407" s="16" t="s">
        <v>21</v>
      </c>
      <c r="F407" s="25" t="s">
        <v>12</v>
      </c>
      <c r="G407" s="16" t="s">
        <v>178</v>
      </c>
      <c r="H407" s="14"/>
      <c r="I407" s="14" t="s">
        <v>14</v>
      </c>
      <c r="J407" s="27" t="s">
        <v>14</v>
      </c>
      <c r="K407" s="16" t="s">
        <v>1473</v>
      </c>
      <c r="L407" s="83" t="s">
        <v>1409</v>
      </c>
    </row>
    <row r="408" spans="1:12" x14ac:dyDescent="0.25">
      <c r="A408" s="27" t="s">
        <v>1352</v>
      </c>
      <c r="B408" s="27" t="s">
        <v>1341</v>
      </c>
      <c r="C408" s="27"/>
      <c r="D408" s="27" t="s">
        <v>1361</v>
      </c>
      <c r="E408" s="16" t="s">
        <v>17</v>
      </c>
      <c r="F408" s="25" t="s">
        <v>12</v>
      </c>
      <c r="G408" s="16" t="s">
        <v>18</v>
      </c>
      <c r="H408" s="14"/>
      <c r="I408" s="14" t="s">
        <v>14</v>
      </c>
      <c r="J408" s="27" t="s">
        <v>14</v>
      </c>
      <c r="K408" s="16" t="s">
        <v>1341</v>
      </c>
      <c r="L408" s="83" t="s">
        <v>1408</v>
      </c>
    </row>
    <row r="409" spans="1:12" x14ac:dyDescent="0.25">
      <c r="A409" s="27" t="s">
        <v>1353</v>
      </c>
      <c r="B409" s="27" t="s">
        <v>1342</v>
      </c>
      <c r="C409" s="27"/>
      <c r="D409" s="27" t="s">
        <v>125</v>
      </c>
      <c r="E409" s="16" t="s">
        <v>21</v>
      </c>
      <c r="F409" s="25" t="s">
        <v>12</v>
      </c>
      <c r="G409" s="16" t="s">
        <v>114</v>
      </c>
      <c r="H409" s="14"/>
      <c r="I409" s="14" t="s">
        <v>14</v>
      </c>
      <c r="J409" s="27" t="s">
        <v>14</v>
      </c>
      <c r="K409" s="16" t="s">
        <v>1342</v>
      </c>
      <c r="L409" s="83" t="s">
        <v>1409</v>
      </c>
    </row>
    <row r="410" spans="1:12" hidden="1" x14ac:dyDescent="0.25">
      <c r="A410" s="27" t="s">
        <v>1354</v>
      </c>
      <c r="B410" s="16" t="s">
        <v>1343</v>
      </c>
      <c r="C410" s="27"/>
      <c r="D410" s="27" t="s">
        <v>1362</v>
      </c>
      <c r="E410" s="16" t="s">
        <v>1363</v>
      </c>
      <c r="F410" s="25" t="s">
        <v>12</v>
      </c>
      <c r="G410" s="16" t="s">
        <v>13</v>
      </c>
      <c r="H410" s="14"/>
      <c r="I410" s="13" t="s">
        <v>14</v>
      </c>
      <c r="J410" s="27" t="s">
        <v>14</v>
      </c>
      <c r="K410" s="16"/>
      <c r="L410" s="85" t="s">
        <v>1538</v>
      </c>
    </row>
    <row r="411" spans="1:12" x14ac:dyDescent="0.25">
      <c r="A411" s="27" t="s">
        <v>1355</v>
      </c>
      <c r="B411" s="16" t="s">
        <v>1344</v>
      </c>
      <c r="C411" s="27"/>
      <c r="D411" s="13" t="s">
        <v>390</v>
      </c>
      <c r="E411" s="16" t="s">
        <v>21</v>
      </c>
      <c r="F411" s="25" t="s">
        <v>12</v>
      </c>
      <c r="G411" s="16" t="s">
        <v>67</v>
      </c>
      <c r="H411" s="14"/>
      <c r="I411" s="14" t="s">
        <v>24</v>
      </c>
      <c r="J411" s="27" t="s">
        <v>14</v>
      </c>
      <c r="K411" s="16"/>
      <c r="L411" s="83" t="s">
        <v>1410</v>
      </c>
    </row>
    <row r="412" spans="1:12" x14ac:dyDescent="0.25">
      <c r="A412" s="27" t="s">
        <v>1356</v>
      </c>
      <c r="B412" s="16" t="s">
        <v>1345</v>
      </c>
      <c r="C412" s="27"/>
      <c r="D412" s="13" t="s">
        <v>390</v>
      </c>
      <c r="E412" s="16" t="s">
        <v>21</v>
      </c>
      <c r="F412" s="25" t="s">
        <v>12</v>
      </c>
      <c r="G412" s="16" t="s">
        <v>67</v>
      </c>
      <c r="H412" s="14"/>
      <c r="I412" s="14" t="s">
        <v>24</v>
      </c>
      <c r="J412" s="27" t="s">
        <v>14</v>
      </c>
      <c r="K412" s="16"/>
      <c r="L412" s="83" t="s">
        <v>1410</v>
      </c>
    </row>
    <row r="413" spans="1:12" x14ac:dyDescent="0.25">
      <c r="A413" s="27" t="s">
        <v>1357</v>
      </c>
      <c r="B413" s="16" t="s">
        <v>1346</v>
      </c>
      <c r="C413" s="27"/>
      <c r="D413" s="13" t="s">
        <v>390</v>
      </c>
      <c r="E413" s="16" t="s">
        <v>21</v>
      </c>
      <c r="F413" s="25" t="s">
        <v>12</v>
      </c>
      <c r="G413" s="16" t="s">
        <v>67</v>
      </c>
      <c r="H413" s="14"/>
      <c r="I413" s="14" t="s">
        <v>24</v>
      </c>
      <c r="J413" s="27" t="s">
        <v>14</v>
      </c>
      <c r="K413" s="16"/>
      <c r="L413" s="83" t="s">
        <v>1410</v>
      </c>
    </row>
    <row r="414" spans="1:12" x14ac:dyDescent="0.25">
      <c r="A414" s="27" t="s">
        <v>1358</v>
      </c>
      <c r="B414" s="16" t="s">
        <v>1347</v>
      </c>
      <c r="C414" s="27"/>
      <c r="D414" s="27" t="s">
        <v>20</v>
      </c>
      <c r="E414" s="16" t="s">
        <v>21</v>
      </c>
      <c r="F414" s="25" t="s">
        <v>12</v>
      </c>
      <c r="G414" s="16" t="s">
        <v>26</v>
      </c>
      <c r="H414" s="14"/>
      <c r="I414" s="14" t="s">
        <v>14</v>
      </c>
      <c r="J414" s="27" t="s">
        <v>24</v>
      </c>
      <c r="K414" s="16" t="s">
        <v>1347</v>
      </c>
      <c r="L414" s="83" t="s">
        <v>1409</v>
      </c>
    </row>
    <row r="415" spans="1:12" x14ac:dyDescent="0.25">
      <c r="A415" s="27" t="s">
        <v>1367</v>
      </c>
      <c r="B415" s="16" t="s">
        <v>1368</v>
      </c>
      <c r="C415" s="16"/>
      <c r="D415" s="16" t="s">
        <v>390</v>
      </c>
      <c r="E415" s="16" t="s">
        <v>21</v>
      </c>
      <c r="F415" s="25" t="s">
        <v>12</v>
      </c>
      <c r="G415" s="16" t="s">
        <v>67</v>
      </c>
      <c r="H415" s="12"/>
      <c r="I415" s="13" t="s">
        <v>24</v>
      </c>
      <c r="J415" s="16" t="s">
        <v>14</v>
      </c>
      <c r="K415" s="17"/>
      <c r="L415" s="83" t="s">
        <v>1410</v>
      </c>
    </row>
    <row r="416" spans="1:12" x14ac:dyDescent="0.25">
      <c r="A416" s="27" t="s">
        <v>1371</v>
      </c>
      <c r="B416" s="16" t="s">
        <v>1369</v>
      </c>
      <c r="C416" s="31"/>
      <c r="D416" s="16" t="s">
        <v>125</v>
      </c>
      <c r="E416" s="16" t="s">
        <v>21</v>
      </c>
      <c r="F416" s="25" t="s">
        <v>12</v>
      </c>
      <c r="G416" s="16" t="s">
        <v>114</v>
      </c>
      <c r="H416" s="13" t="s">
        <v>1567</v>
      </c>
      <c r="I416" s="13" t="s">
        <v>24</v>
      </c>
      <c r="J416" s="16" t="s">
        <v>14</v>
      </c>
      <c r="K416" s="16"/>
      <c r="L416" s="83" t="s">
        <v>1409</v>
      </c>
    </row>
    <row r="417" spans="1:12" hidden="1" x14ac:dyDescent="0.25">
      <c r="A417" s="27" t="s">
        <v>1372</v>
      </c>
      <c r="B417" s="16" t="s">
        <v>1370</v>
      </c>
      <c r="C417" s="16"/>
      <c r="D417" s="16" t="s">
        <v>1401</v>
      </c>
      <c r="E417" s="14" t="s">
        <v>11</v>
      </c>
      <c r="F417" s="25" t="s">
        <v>12</v>
      </c>
      <c r="G417" s="16" t="s">
        <v>13</v>
      </c>
      <c r="H417" s="12"/>
      <c r="I417" s="13" t="s">
        <v>14</v>
      </c>
      <c r="J417" s="16" t="s">
        <v>14</v>
      </c>
      <c r="K417" s="16"/>
      <c r="L417" s="85" t="s">
        <v>1538</v>
      </c>
    </row>
    <row r="418" spans="1:12" x14ac:dyDescent="0.25">
      <c r="A418" s="27" t="s">
        <v>1388</v>
      </c>
      <c r="B418" s="16" t="s">
        <v>1387</v>
      </c>
      <c r="C418" s="16"/>
      <c r="D418" s="13" t="s">
        <v>390</v>
      </c>
      <c r="E418" s="16" t="s">
        <v>21</v>
      </c>
      <c r="F418" s="25" t="s">
        <v>12</v>
      </c>
      <c r="G418" s="16" t="s">
        <v>67</v>
      </c>
      <c r="H418" s="12"/>
      <c r="I418" s="13" t="s">
        <v>24</v>
      </c>
      <c r="J418" s="16" t="s">
        <v>14</v>
      </c>
      <c r="K418" s="16"/>
      <c r="L418" s="83" t="s">
        <v>1410</v>
      </c>
    </row>
    <row r="419" spans="1:12" x14ac:dyDescent="0.25">
      <c r="A419" s="27" t="s">
        <v>1390</v>
      </c>
      <c r="B419" s="16" t="s">
        <v>1389</v>
      </c>
      <c r="C419" s="16" t="s">
        <v>1456</v>
      </c>
      <c r="D419" s="16" t="s">
        <v>1402</v>
      </c>
      <c r="E419" s="16" t="s">
        <v>21</v>
      </c>
      <c r="F419" s="25" t="s">
        <v>12</v>
      </c>
      <c r="G419" s="16" t="s">
        <v>26</v>
      </c>
      <c r="H419" s="12"/>
      <c r="I419" s="13" t="s">
        <v>14</v>
      </c>
      <c r="J419" s="16" t="s">
        <v>14</v>
      </c>
      <c r="K419" s="16"/>
      <c r="L419" s="83" t="s">
        <v>1409</v>
      </c>
    </row>
    <row r="420" spans="1:12" x14ac:dyDescent="0.25">
      <c r="A420" s="27" t="s">
        <v>1392</v>
      </c>
      <c r="B420" s="16" t="s">
        <v>1391</v>
      </c>
      <c r="C420" s="16" t="s">
        <v>1455</v>
      </c>
      <c r="D420" s="16" t="s">
        <v>1403</v>
      </c>
      <c r="E420" s="14" t="s">
        <v>11</v>
      </c>
      <c r="F420" s="25" t="s">
        <v>12</v>
      </c>
      <c r="G420" s="16" t="s">
        <v>954</v>
      </c>
      <c r="H420" s="12"/>
      <c r="I420" s="13" t="s">
        <v>14</v>
      </c>
      <c r="J420" s="16" t="s">
        <v>14</v>
      </c>
      <c r="K420" s="16"/>
      <c r="L420" s="85" t="s">
        <v>1538</v>
      </c>
    </row>
    <row r="421" spans="1:12" x14ac:dyDescent="0.25">
      <c r="A421" s="27" t="s">
        <v>1394</v>
      </c>
      <c r="B421" s="16" t="s">
        <v>1393</v>
      </c>
      <c r="C421" s="16" t="s">
        <v>1455</v>
      </c>
      <c r="D421" s="16" t="s">
        <v>1403</v>
      </c>
      <c r="E421" s="14" t="s">
        <v>11</v>
      </c>
      <c r="F421" s="25" t="s">
        <v>12</v>
      </c>
      <c r="G421" s="16" t="s">
        <v>954</v>
      </c>
      <c r="H421" s="12"/>
      <c r="I421" s="13" t="s">
        <v>14</v>
      </c>
      <c r="J421" s="16" t="s">
        <v>14</v>
      </c>
      <c r="K421" s="16"/>
      <c r="L421" s="85" t="s">
        <v>1538</v>
      </c>
    </row>
    <row r="422" spans="1:12" x14ac:dyDescent="0.25">
      <c r="A422" s="27" t="s">
        <v>1396</v>
      </c>
      <c r="B422" s="16" t="s">
        <v>1395</v>
      </c>
      <c r="C422" s="16" t="s">
        <v>1455</v>
      </c>
      <c r="D422" s="16" t="s">
        <v>1403</v>
      </c>
      <c r="E422" s="14" t="s">
        <v>11</v>
      </c>
      <c r="F422" s="25" t="s">
        <v>12</v>
      </c>
      <c r="G422" s="16" t="s">
        <v>954</v>
      </c>
      <c r="H422" s="12"/>
      <c r="I422" s="13" t="s">
        <v>14</v>
      </c>
      <c r="J422" s="16" t="s">
        <v>14</v>
      </c>
      <c r="K422" s="16"/>
      <c r="L422" s="85" t="s">
        <v>1538</v>
      </c>
    </row>
    <row r="423" spans="1:12" x14ac:dyDescent="0.25">
      <c r="A423" s="27" t="s">
        <v>1398</v>
      </c>
      <c r="B423" s="16" t="s">
        <v>1397</v>
      </c>
      <c r="C423" s="16"/>
      <c r="D423" s="16" t="s">
        <v>1404</v>
      </c>
      <c r="E423" s="16" t="s">
        <v>17</v>
      </c>
      <c r="F423" s="25" t="s">
        <v>12</v>
      </c>
      <c r="G423" s="16" t="s">
        <v>18</v>
      </c>
      <c r="H423" s="12"/>
      <c r="I423" s="13" t="s">
        <v>14</v>
      </c>
      <c r="J423" s="16" t="s">
        <v>14</v>
      </c>
      <c r="K423" s="16"/>
      <c r="L423" s="83" t="s">
        <v>1420</v>
      </c>
    </row>
    <row r="424" spans="1:12" ht="2.1" customHeight="1" x14ac:dyDescent="0.25">
      <c r="A424" s="27" t="s">
        <v>1400</v>
      </c>
      <c r="B424" s="16" t="s">
        <v>1423</v>
      </c>
      <c r="C424" s="16" t="s">
        <v>1455</v>
      </c>
      <c r="D424" s="13" t="s">
        <v>390</v>
      </c>
      <c r="E424" s="25" t="s">
        <v>21</v>
      </c>
      <c r="F424" s="25" t="s">
        <v>12</v>
      </c>
      <c r="G424" s="25" t="s">
        <v>67</v>
      </c>
      <c r="H424" s="12" t="e">
        <v>#N/A</v>
      </c>
      <c r="I424" s="13" t="s">
        <v>24</v>
      </c>
      <c r="J424" s="16" t="s">
        <v>14</v>
      </c>
      <c r="K424" s="16"/>
      <c r="L424" s="83" t="s">
        <v>1410</v>
      </c>
    </row>
    <row r="425" spans="1:12" x14ac:dyDescent="0.25">
      <c r="A425" s="27" t="s">
        <v>1405</v>
      </c>
      <c r="B425" s="16" t="s">
        <v>1406</v>
      </c>
      <c r="C425" s="16" t="s">
        <v>1455</v>
      </c>
      <c r="D425" s="16" t="s">
        <v>1407</v>
      </c>
      <c r="E425" s="16" t="s">
        <v>1363</v>
      </c>
      <c r="F425" s="25" t="s">
        <v>12</v>
      </c>
      <c r="G425" s="16" t="s">
        <v>954</v>
      </c>
      <c r="H425" s="12"/>
      <c r="I425" s="13" t="s">
        <v>14</v>
      </c>
      <c r="J425" s="16" t="s">
        <v>14</v>
      </c>
      <c r="K425" s="16"/>
      <c r="L425" s="85" t="s">
        <v>1538</v>
      </c>
    </row>
    <row r="426" spans="1:12" x14ac:dyDescent="0.25">
      <c r="A426" s="27" t="s">
        <v>1427</v>
      </c>
      <c r="B426" s="16" t="s">
        <v>1425</v>
      </c>
      <c r="C426" s="12"/>
      <c r="D426" s="33" t="s">
        <v>1424</v>
      </c>
      <c r="E426" s="25" t="s">
        <v>21</v>
      </c>
      <c r="F426" s="25" t="s">
        <v>12</v>
      </c>
      <c r="G426" s="16" t="s">
        <v>178</v>
      </c>
      <c r="H426" s="10"/>
      <c r="I426" s="13" t="s">
        <v>14</v>
      </c>
      <c r="J426" s="16" t="s">
        <v>14</v>
      </c>
      <c r="K426" s="16"/>
      <c r="L426" s="83" t="s">
        <v>1409</v>
      </c>
    </row>
    <row r="427" spans="1:12" x14ac:dyDescent="0.25">
      <c r="A427" s="27" t="s">
        <v>1428</v>
      </c>
      <c r="B427" s="16" t="s">
        <v>1426</v>
      </c>
      <c r="C427" s="16" t="s">
        <v>1455</v>
      </c>
      <c r="D427" s="16" t="s">
        <v>1407</v>
      </c>
      <c r="E427" s="16" t="s">
        <v>1363</v>
      </c>
      <c r="F427" s="10" t="s">
        <v>12</v>
      </c>
      <c r="G427" s="16" t="s">
        <v>954</v>
      </c>
      <c r="H427" s="10"/>
      <c r="I427" s="13" t="s">
        <v>14</v>
      </c>
      <c r="J427" s="16" t="s">
        <v>14</v>
      </c>
      <c r="K427" s="16"/>
      <c r="L427" s="85" t="s">
        <v>1538</v>
      </c>
    </row>
    <row r="428" spans="1:12" x14ac:dyDescent="0.25">
      <c r="A428" s="27" t="s">
        <v>1429</v>
      </c>
      <c r="B428" s="16" t="s">
        <v>1430</v>
      </c>
      <c r="C428" s="10"/>
      <c r="D428" s="13" t="s">
        <v>390</v>
      </c>
      <c r="E428" s="16" t="s">
        <v>21</v>
      </c>
      <c r="F428" s="16" t="s">
        <v>12</v>
      </c>
      <c r="G428" s="16" t="s">
        <v>67</v>
      </c>
      <c r="H428" s="10"/>
      <c r="I428" s="13" t="s">
        <v>24</v>
      </c>
      <c r="J428" s="16" t="s">
        <v>14</v>
      </c>
      <c r="K428" s="16"/>
      <c r="L428" s="83" t="s">
        <v>1410</v>
      </c>
    </row>
    <row r="429" spans="1:12" x14ac:dyDescent="0.25">
      <c r="A429" s="27" t="s">
        <v>1431</v>
      </c>
      <c r="B429" s="16" t="s">
        <v>1432</v>
      </c>
      <c r="C429" s="16" t="s">
        <v>1433</v>
      </c>
      <c r="D429" s="27" t="s">
        <v>125</v>
      </c>
      <c r="E429" s="16" t="s">
        <v>21</v>
      </c>
      <c r="F429" s="25" t="s">
        <v>12</v>
      </c>
      <c r="G429" s="16" t="s">
        <v>114</v>
      </c>
      <c r="H429" s="12" t="s">
        <v>27</v>
      </c>
      <c r="I429" s="13" t="s">
        <v>24</v>
      </c>
      <c r="J429" s="16" t="s">
        <v>14</v>
      </c>
      <c r="K429" s="16"/>
      <c r="L429" s="83" t="s">
        <v>1409</v>
      </c>
    </row>
    <row r="430" spans="1:12" s="6" customFormat="1" ht="87" customHeight="1" x14ac:dyDescent="0.25">
      <c r="A430" s="38" t="s">
        <v>1436</v>
      </c>
      <c r="B430" s="25" t="s">
        <v>1434</v>
      </c>
      <c r="C430" s="17" t="s">
        <v>1476</v>
      </c>
      <c r="D430" s="17" t="s">
        <v>1359</v>
      </c>
      <c r="E430" s="17" t="s">
        <v>1363</v>
      </c>
      <c r="F430" s="25" t="s">
        <v>12</v>
      </c>
      <c r="G430" s="25" t="s">
        <v>114</v>
      </c>
      <c r="H430" s="41"/>
      <c r="I430" s="13" t="s">
        <v>14</v>
      </c>
      <c r="J430" s="25" t="s">
        <v>14</v>
      </c>
      <c r="K430" s="25"/>
      <c r="L430" s="85" t="s">
        <v>1538</v>
      </c>
    </row>
    <row r="431" spans="1:12" x14ac:dyDescent="0.25">
      <c r="A431" s="27" t="s">
        <v>1437</v>
      </c>
      <c r="B431" s="16" t="s">
        <v>1435</v>
      </c>
      <c r="C431" s="17"/>
      <c r="D431" s="17" t="s">
        <v>125</v>
      </c>
      <c r="E431" s="17" t="s">
        <v>21</v>
      </c>
      <c r="F431" s="25" t="s">
        <v>12</v>
      </c>
      <c r="G431" s="16" t="s">
        <v>114</v>
      </c>
      <c r="H431" s="41" t="s">
        <v>27</v>
      </c>
      <c r="I431" s="14" t="s">
        <v>24</v>
      </c>
      <c r="J431" s="16" t="s">
        <v>14</v>
      </c>
      <c r="K431" s="16"/>
      <c r="L431" s="83" t="s">
        <v>1409</v>
      </c>
    </row>
    <row r="432" spans="1:12" x14ac:dyDescent="0.25">
      <c r="A432" s="27" t="s">
        <v>1442</v>
      </c>
      <c r="B432" s="16" t="s">
        <v>1438</v>
      </c>
      <c r="C432" s="17"/>
      <c r="D432" s="13" t="s">
        <v>390</v>
      </c>
      <c r="E432" s="17" t="s">
        <v>21</v>
      </c>
      <c r="F432" s="17" t="s">
        <v>12</v>
      </c>
      <c r="G432" s="17" t="s">
        <v>67</v>
      </c>
      <c r="H432" s="41"/>
      <c r="I432" s="17" t="s">
        <v>24</v>
      </c>
      <c r="J432" s="17" t="s">
        <v>14</v>
      </c>
      <c r="K432" s="17"/>
      <c r="L432" s="83" t="s">
        <v>1410</v>
      </c>
    </row>
    <row r="433" spans="1:171" hidden="1" x14ac:dyDescent="0.25">
      <c r="A433" s="27" t="s">
        <v>1444</v>
      </c>
      <c r="B433" s="16" t="s">
        <v>1439</v>
      </c>
      <c r="C433" s="17"/>
      <c r="D433" s="17" t="s">
        <v>1441</v>
      </c>
      <c r="E433" s="17" t="s">
        <v>1363</v>
      </c>
      <c r="F433" s="17" t="s">
        <v>12</v>
      </c>
      <c r="G433" s="17" t="s">
        <v>13</v>
      </c>
      <c r="H433" s="41"/>
      <c r="I433" s="17" t="s">
        <v>14</v>
      </c>
      <c r="J433" s="17" t="s">
        <v>14</v>
      </c>
      <c r="K433" s="17"/>
      <c r="L433" s="85" t="s">
        <v>1538</v>
      </c>
    </row>
    <row r="434" spans="1:171" hidden="1" x14ac:dyDescent="0.25">
      <c r="A434" s="27" t="s">
        <v>1445</v>
      </c>
      <c r="B434" s="16" t="s">
        <v>1440</v>
      </c>
      <c r="C434" s="17"/>
      <c r="D434" s="17" t="s">
        <v>1449</v>
      </c>
      <c r="E434" s="17"/>
      <c r="F434" s="17"/>
      <c r="G434" s="17" t="s">
        <v>13</v>
      </c>
      <c r="H434" s="41"/>
      <c r="I434" s="17" t="s">
        <v>14</v>
      </c>
      <c r="J434" s="17" t="s">
        <v>14</v>
      </c>
      <c r="K434" s="17"/>
      <c r="L434" s="85" t="s">
        <v>1538</v>
      </c>
    </row>
    <row r="435" spans="1:171" x14ac:dyDescent="0.25">
      <c r="A435" s="27" t="s">
        <v>1446</v>
      </c>
      <c r="B435" s="16" t="s">
        <v>1443</v>
      </c>
      <c r="C435" s="17"/>
      <c r="D435" s="13" t="s">
        <v>390</v>
      </c>
      <c r="E435" s="13" t="s">
        <v>21</v>
      </c>
      <c r="F435" s="13" t="s">
        <v>12</v>
      </c>
      <c r="G435" s="13" t="s">
        <v>67</v>
      </c>
      <c r="H435" s="13"/>
      <c r="I435" s="13" t="s">
        <v>24</v>
      </c>
      <c r="J435" s="13" t="s">
        <v>14</v>
      </c>
      <c r="K435" s="14"/>
      <c r="L435" s="83" t="s">
        <v>1410</v>
      </c>
    </row>
    <row r="436" spans="1:171" x14ac:dyDescent="0.25">
      <c r="A436" s="27" t="s">
        <v>1448</v>
      </c>
      <c r="B436" s="16" t="s">
        <v>1447</v>
      </c>
      <c r="C436" s="17"/>
      <c r="D436" s="13" t="s">
        <v>390</v>
      </c>
      <c r="E436" s="13" t="s">
        <v>21</v>
      </c>
      <c r="F436" s="14" t="s">
        <v>12</v>
      </c>
      <c r="G436" s="35" t="s">
        <v>67</v>
      </c>
      <c r="H436" s="13"/>
      <c r="I436" s="13" t="s">
        <v>24</v>
      </c>
      <c r="J436" s="13" t="s">
        <v>14</v>
      </c>
      <c r="K436" s="14"/>
      <c r="L436" s="83" t="s">
        <v>1410</v>
      </c>
    </row>
    <row r="437" spans="1:171" s="16" customFormat="1" x14ac:dyDescent="0.25">
      <c r="A437" s="16" t="s">
        <v>1453</v>
      </c>
      <c r="B437" s="16" t="s">
        <v>1581</v>
      </c>
      <c r="D437" s="16" t="s">
        <v>390</v>
      </c>
      <c r="E437" s="16" t="s">
        <v>21</v>
      </c>
      <c r="F437" s="16" t="s">
        <v>12</v>
      </c>
      <c r="G437" s="16" t="s">
        <v>67</v>
      </c>
      <c r="H437" s="12"/>
      <c r="I437" s="16" t="s">
        <v>24</v>
      </c>
      <c r="J437" s="16" t="s">
        <v>14</v>
      </c>
      <c r="L437" s="83" t="s">
        <v>1410</v>
      </c>
      <c r="M437" s="76"/>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6"/>
      <c r="AK437" s="76"/>
      <c r="AL437" s="76"/>
      <c r="AM437" s="76"/>
      <c r="AN437" s="76"/>
      <c r="AO437" s="76"/>
      <c r="AP437" s="76"/>
      <c r="AQ437" s="76"/>
      <c r="AR437" s="76"/>
      <c r="AS437" s="76"/>
      <c r="AT437" s="76"/>
      <c r="AU437" s="76"/>
      <c r="AV437" s="76"/>
      <c r="AW437" s="76"/>
      <c r="AX437" s="76"/>
      <c r="AY437" s="76"/>
      <c r="AZ437" s="76"/>
      <c r="BA437" s="76"/>
      <c r="BB437" s="76"/>
      <c r="BC437" s="76"/>
      <c r="BD437" s="76"/>
      <c r="BE437" s="76"/>
      <c r="BF437" s="76"/>
      <c r="BG437" s="76"/>
      <c r="BH437" s="76"/>
      <c r="BI437" s="76"/>
      <c r="BJ437" s="76"/>
      <c r="BK437" s="76"/>
      <c r="BL437" s="76"/>
      <c r="BM437" s="76"/>
      <c r="BN437" s="76"/>
      <c r="BO437" s="76"/>
      <c r="BP437" s="76"/>
      <c r="BQ437" s="76"/>
      <c r="BR437" s="76"/>
      <c r="BS437" s="76"/>
      <c r="BT437" s="76"/>
      <c r="BU437" s="76"/>
      <c r="BV437" s="76"/>
      <c r="BW437" s="76"/>
      <c r="BX437" s="76"/>
      <c r="BY437" s="76"/>
      <c r="BZ437" s="76"/>
      <c r="CA437" s="76"/>
      <c r="CB437" s="76"/>
      <c r="CC437" s="76"/>
      <c r="CD437" s="76"/>
      <c r="CE437" s="76"/>
      <c r="CF437" s="76"/>
      <c r="CG437" s="76"/>
      <c r="CH437" s="76"/>
      <c r="CI437" s="76"/>
      <c r="CJ437" s="76"/>
      <c r="CK437" s="76"/>
      <c r="CL437" s="76"/>
      <c r="CM437" s="76"/>
      <c r="CN437" s="76"/>
      <c r="CO437" s="76"/>
      <c r="CP437" s="76"/>
      <c r="CQ437" s="76"/>
      <c r="CR437" s="76"/>
      <c r="CS437" s="76"/>
      <c r="CT437" s="76"/>
      <c r="CU437" s="76"/>
      <c r="CV437" s="76"/>
      <c r="CW437" s="76"/>
      <c r="CX437" s="76"/>
      <c r="CY437" s="76"/>
      <c r="CZ437" s="76"/>
      <c r="DA437" s="76"/>
      <c r="DB437" s="76"/>
      <c r="DC437" s="76"/>
      <c r="DD437" s="76"/>
      <c r="DE437" s="76"/>
      <c r="DF437" s="76"/>
      <c r="DG437" s="76"/>
      <c r="DH437" s="76"/>
      <c r="DI437" s="76"/>
      <c r="DJ437" s="76"/>
      <c r="DK437" s="76"/>
      <c r="DL437" s="76"/>
      <c r="DM437" s="76"/>
      <c r="DN437" s="76"/>
      <c r="DO437" s="76"/>
      <c r="DP437" s="76"/>
      <c r="DQ437" s="76"/>
      <c r="DR437" s="76"/>
      <c r="DS437" s="76"/>
      <c r="DT437" s="76"/>
      <c r="DU437" s="76"/>
      <c r="DV437" s="76"/>
      <c r="DW437" s="76"/>
      <c r="DX437" s="76"/>
      <c r="DY437" s="76"/>
      <c r="DZ437" s="76"/>
      <c r="EA437" s="76"/>
      <c r="EB437" s="76"/>
      <c r="EC437" s="76"/>
      <c r="ED437" s="76"/>
      <c r="EE437" s="76"/>
      <c r="EF437" s="76"/>
      <c r="EG437" s="76"/>
      <c r="EH437" s="76"/>
      <c r="EI437" s="76"/>
      <c r="EJ437" s="76"/>
      <c r="EK437" s="76"/>
      <c r="EL437" s="76"/>
      <c r="EM437" s="76"/>
      <c r="EN437" s="76"/>
      <c r="EO437" s="76"/>
      <c r="EP437" s="76"/>
      <c r="EQ437" s="76"/>
      <c r="ER437" s="76"/>
      <c r="ES437" s="76"/>
      <c r="ET437" s="76"/>
      <c r="EU437" s="76"/>
      <c r="EV437" s="76"/>
      <c r="EW437" s="76"/>
      <c r="EX437" s="76"/>
      <c r="EY437" s="76"/>
      <c r="EZ437" s="76"/>
      <c r="FA437" s="76"/>
      <c r="FB437" s="76"/>
      <c r="FC437" s="76"/>
      <c r="FD437" s="76"/>
      <c r="FE437" s="76"/>
      <c r="FF437" s="76"/>
      <c r="FG437" s="76"/>
      <c r="FH437" s="76"/>
      <c r="FI437" s="76"/>
      <c r="FJ437" s="76"/>
      <c r="FK437" s="76"/>
      <c r="FL437" s="76"/>
      <c r="FM437" s="76"/>
      <c r="FN437" s="76"/>
      <c r="FO437" s="76"/>
    </row>
    <row r="438" spans="1:171" ht="30" x14ac:dyDescent="0.25">
      <c r="A438" s="38" t="s">
        <v>1454</v>
      </c>
      <c r="B438" s="25" t="s">
        <v>1474</v>
      </c>
      <c r="C438" s="43" t="s">
        <v>1458</v>
      </c>
      <c r="D438" s="25" t="s">
        <v>1457</v>
      </c>
      <c r="E438" s="25" t="s">
        <v>481</v>
      </c>
      <c r="F438" s="25" t="s">
        <v>12</v>
      </c>
      <c r="G438" s="25" t="s">
        <v>954</v>
      </c>
      <c r="H438" s="24"/>
      <c r="I438" s="14" t="s">
        <v>14</v>
      </c>
      <c r="J438" s="25" t="s">
        <v>14</v>
      </c>
      <c r="K438" s="25"/>
      <c r="L438" s="85" t="s">
        <v>1538</v>
      </c>
    </row>
    <row r="439" spans="1:171" ht="0.6" customHeight="1" x14ac:dyDescent="0.25">
      <c r="A439" s="27" t="s">
        <v>1462</v>
      </c>
      <c r="B439" s="27" t="s">
        <v>1459</v>
      </c>
      <c r="C439" s="16"/>
      <c r="D439" s="16"/>
      <c r="E439" s="16"/>
      <c r="F439" s="16"/>
      <c r="G439" s="16"/>
      <c r="H439" s="12"/>
      <c r="I439" s="16" t="s">
        <v>14</v>
      </c>
      <c r="J439" s="16" t="s">
        <v>14</v>
      </c>
      <c r="K439" s="16"/>
      <c r="L439" s="16"/>
    </row>
    <row r="440" spans="1:171" x14ac:dyDescent="0.25">
      <c r="A440" s="27" t="s">
        <v>1463</v>
      </c>
      <c r="B440" s="27" t="s">
        <v>1460</v>
      </c>
      <c r="C440" s="16"/>
      <c r="D440" s="16" t="s">
        <v>390</v>
      </c>
      <c r="E440" s="17" t="s">
        <v>21</v>
      </c>
      <c r="F440" s="16" t="s">
        <v>12</v>
      </c>
      <c r="G440" s="16" t="s">
        <v>67</v>
      </c>
      <c r="H440" s="12"/>
      <c r="I440" s="16" t="s">
        <v>24</v>
      </c>
      <c r="J440" s="16" t="s">
        <v>14</v>
      </c>
      <c r="K440" s="16"/>
      <c r="L440" s="83" t="s">
        <v>1410</v>
      </c>
    </row>
    <row r="441" spans="1:171" ht="0.6" customHeight="1" x14ac:dyDescent="0.25">
      <c r="A441" s="27" t="s">
        <v>1464</v>
      </c>
      <c r="B441" s="27" t="s">
        <v>1461</v>
      </c>
      <c r="C441" s="16"/>
      <c r="D441" s="16"/>
      <c r="E441" s="17" t="s">
        <v>21</v>
      </c>
      <c r="F441" s="16"/>
      <c r="G441" s="16"/>
      <c r="H441" s="12" t="e">
        <v>#N/A</v>
      </c>
      <c r="I441" s="16" t="s">
        <v>14</v>
      </c>
      <c r="J441" s="16" t="s">
        <v>14</v>
      </c>
      <c r="K441" s="16"/>
      <c r="L441" s="16"/>
    </row>
    <row r="442" spans="1:171" x14ac:dyDescent="0.25">
      <c r="A442" s="53" t="s">
        <v>1465</v>
      </c>
      <c r="B442" s="53" t="s">
        <v>1582</v>
      </c>
      <c r="C442" s="52" t="s">
        <v>1646</v>
      </c>
      <c r="D442" s="55" t="s">
        <v>113</v>
      </c>
      <c r="E442" s="54" t="s">
        <v>21</v>
      </c>
      <c r="F442" s="51" t="s">
        <v>12</v>
      </c>
      <c r="G442" s="51" t="s">
        <v>1468</v>
      </c>
      <c r="H442" s="70"/>
      <c r="I442" s="51" t="s">
        <v>24</v>
      </c>
      <c r="J442" s="51" t="s">
        <v>14</v>
      </c>
      <c r="K442" s="51"/>
      <c r="L442" s="86" t="s">
        <v>1409</v>
      </c>
    </row>
    <row r="443" spans="1:171" x14ac:dyDescent="0.25">
      <c r="A443" s="53" t="s">
        <v>1466</v>
      </c>
      <c r="B443" s="53" t="s">
        <v>1583</v>
      </c>
      <c r="C443" s="52" t="s">
        <v>1605</v>
      </c>
      <c r="D443" s="55" t="s">
        <v>113</v>
      </c>
      <c r="E443" s="54" t="s">
        <v>21</v>
      </c>
      <c r="F443" s="51" t="s">
        <v>12</v>
      </c>
      <c r="G443" s="51" t="s">
        <v>1468</v>
      </c>
      <c r="H443" s="70"/>
      <c r="I443" s="51" t="s">
        <v>24</v>
      </c>
      <c r="J443" s="51" t="s">
        <v>14</v>
      </c>
      <c r="K443" s="51"/>
      <c r="L443" s="86" t="s">
        <v>1409</v>
      </c>
    </row>
    <row r="444" spans="1:171" x14ac:dyDescent="0.25">
      <c r="A444" s="53" t="s">
        <v>1467</v>
      </c>
      <c r="B444" s="53" t="s">
        <v>1584</v>
      </c>
      <c r="C444" s="52" t="s">
        <v>1646</v>
      </c>
      <c r="D444" s="55" t="s">
        <v>113</v>
      </c>
      <c r="E444" s="54" t="s">
        <v>21</v>
      </c>
      <c r="F444" s="51" t="s">
        <v>12</v>
      </c>
      <c r="G444" s="51" t="s">
        <v>1468</v>
      </c>
      <c r="H444" s="70"/>
      <c r="I444" s="51" t="s">
        <v>24</v>
      </c>
      <c r="J444" s="51" t="s">
        <v>14</v>
      </c>
      <c r="K444" s="51"/>
      <c r="L444" s="86" t="s">
        <v>1409</v>
      </c>
    </row>
    <row r="445" spans="1:171" hidden="1" x14ac:dyDescent="0.25">
      <c r="A445" s="27" t="s">
        <v>1520</v>
      </c>
      <c r="B445" s="27" t="s">
        <v>1518</v>
      </c>
      <c r="C445" s="27"/>
      <c r="D445" s="27"/>
      <c r="E445" s="27"/>
      <c r="F445" s="27"/>
      <c r="G445" s="27" t="s">
        <v>13</v>
      </c>
      <c r="H445" s="27"/>
      <c r="I445" s="27" t="s">
        <v>14</v>
      </c>
      <c r="J445" s="27" t="s">
        <v>14</v>
      </c>
      <c r="K445" s="16"/>
      <c r="L445" s="16"/>
    </row>
    <row r="446" spans="1:171" x14ac:dyDescent="0.25">
      <c r="A446" s="27" t="s">
        <v>1521</v>
      </c>
      <c r="B446" s="27" t="s">
        <v>1519</v>
      </c>
      <c r="C446" s="27"/>
      <c r="D446" s="27" t="s">
        <v>1522</v>
      </c>
      <c r="E446" s="27" t="s">
        <v>1523</v>
      </c>
      <c r="F446" s="27" t="s">
        <v>12</v>
      </c>
      <c r="G446" s="27" t="s">
        <v>114</v>
      </c>
      <c r="H446" s="27" t="s">
        <v>1588</v>
      </c>
      <c r="I446" s="27" t="s">
        <v>24</v>
      </c>
      <c r="J446" s="27" t="s">
        <v>14</v>
      </c>
      <c r="K446" s="16"/>
      <c r="L446" s="83" t="s">
        <v>1409</v>
      </c>
    </row>
    <row r="447" spans="1:171" x14ac:dyDescent="0.25">
      <c r="A447" s="27" t="s">
        <v>1532</v>
      </c>
      <c r="B447" s="27" t="s">
        <v>1534</v>
      </c>
      <c r="C447" s="27"/>
      <c r="D447" s="27" t="s">
        <v>1522</v>
      </c>
      <c r="E447" s="27" t="s">
        <v>1523</v>
      </c>
      <c r="F447" s="27" t="s">
        <v>12</v>
      </c>
      <c r="G447" s="27" t="s">
        <v>114</v>
      </c>
      <c r="H447" s="27" t="s">
        <v>1588</v>
      </c>
      <c r="I447" s="27" t="s">
        <v>24</v>
      </c>
      <c r="J447" s="27" t="s">
        <v>14</v>
      </c>
      <c r="K447" s="16"/>
      <c r="L447" s="83" t="s">
        <v>1409</v>
      </c>
    </row>
    <row r="448" spans="1:171" x14ac:dyDescent="0.25">
      <c r="A448" s="27" t="s">
        <v>1533</v>
      </c>
      <c r="B448" s="27" t="s">
        <v>1535</v>
      </c>
      <c r="C448" s="27" t="s">
        <v>1545</v>
      </c>
      <c r="D448" s="27" t="s">
        <v>1537</v>
      </c>
      <c r="E448" s="27" t="s">
        <v>1523</v>
      </c>
      <c r="F448" s="27" t="s">
        <v>12</v>
      </c>
      <c r="G448" s="27" t="s">
        <v>201</v>
      </c>
      <c r="H448" s="27"/>
      <c r="I448" s="27" t="s">
        <v>14</v>
      </c>
      <c r="J448" s="27" t="s">
        <v>14</v>
      </c>
      <c r="K448" s="16"/>
      <c r="L448" s="88" t="s">
        <v>1546</v>
      </c>
    </row>
    <row r="449" spans="1:209" x14ac:dyDescent="0.25">
      <c r="A449" s="27" t="s">
        <v>1547</v>
      </c>
      <c r="B449" s="27" t="s">
        <v>1548</v>
      </c>
      <c r="C449" s="27"/>
      <c r="D449" s="14" t="s">
        <v>20</v>
      </c>
      <c r="E449" s="27" t="s">
        <v>1523</v>
      </c>
      <c r="F449" s="27" t="s">
        <v>12</v>
      </c>
      <c r="G449" s="27" t="s">
        <v>26</v>
      </c>
      <c r="H449" s="27" t="s">
        <v>1634</v>
      </c>
      <c r="I449" s="27" t="s">
        <v>24</v>
      </c>
      <c r="J449" s="27" t="s">
        <v>14</v>
      </c>
      <c r="K449" s="16"/>
      <c r="L449" s="88" t="s">
        <v>1544</v>
      </c>
    </row>
    <row r="450" spans="1:209" x14ac:dyDescent="0.25">
      <c r="A450" s="27" t="s">
        <v>1549</v>
      </c>
      <c r="B450" s="27" t="s">
        <v>1550</v>
      </c>
      <c r="C450" s="27"/>
      <c r="D450" s="27" t="s">
        <v>296</v>
      </c>
      <c r="E450" s="27" t="s">
        <v>1523</v>
      </c>
      <c r="F450" s="27" t="s">
        <v>12</v>
      </c>
      <c r="G450" s="27" t="s">
        <v>297</v>
      </c>
      <c r="H450" s="27" t="s">
        <v>1588</v>
      </c>
      <c r="I450" s="27" t="s">
        <v>24</v>
      </c>
      <c r="J450" s="27" t="s">
        <v>14</v>
      </c>
      <c r="K450" s="16"/>
      <c r="L450" s="88" t="s">
        <v>1414</v>
      </c>
    </row>
    <row r="451" spans="1:209" x14ac:dyDescent="0.25">
      <c r="A451" s="27" t="s">
        <v>1551</v>
      </c>
      <c r="B451" s="27" t="s">
        <v>1561</v>
      </c>
      <c r="C451" s="27"/>
      <c r="D451" s="27" t="s">
        <v>125</v>
      </c>
      <c r="E451" s="27" t="s">
        <v>1523</v>
      </c>
      <c r="F451" s="27" t="s">
        <v>12</v>
      </c>
      <c r="G451" s="27" t="s">
        <v>114</v>
      </c>
      <c r="H451" s="27" t="s">
        <v>52</v>
      </c>
      <c r="I451" s="27" t="s">
        <v>24</v>
      </c>
      <c r="J451" s="27" t="s">
        <v>14</v>
      </c>
      <c r="K451" s="16"/>
      <c r="L451" s="88" t="s">
        <v>1409</v>
      </c>
    </row>
    <row r="452" spans="1:209" hidden="1" x14ac:dyDescent="0.25">
      <c r="A452" s="27" t="s">
        <v>1552</v>
      </c>
      <c r="B452" s="27" t="s">
        <v>1562</v>
      </c>
      <c r="C452" s="27"/>
      <c r="D452" s="27" t="s">
        <v>1569</v>
      </c>
      <c r="E452" s="27" t="s">
        <v>1523</v>
      </c>
      <c r="F452" s="27" t="s">
        <v>12</v>
      </c>
      <c r="G452" s="27" t="s">
        <v>326</v>
      </c>
      <c r="H452" s="27"/>
      <c r="I452" s="27" t="s">
        <v>14</v>
      </c>
      <c r="J452" s="27" t="s">
        <v>14</v>
      </c>
      <c r="K452" s="16"/>
      <c r="L452" s="88"/>
    </row>
    <row r="453" spans="1:209" x14ac:dyDescent="0.25">
      <c r="A453" s="56" t="s">
        <v>1553</v>
      </c>
      <c r="B453" s="56" t="s">
        <v>1585</v>
      </c>
      <c r="C453" s="57" t="s">
        <v>1647</v>
      </c>
      <c r="D453" s="66" t="s">
        <v>113</v>
      </c>
      <c r="E453" s="67" t="s">
        <v>21</v>
      </c>
      <c r="F453" s="56" t="s">
        <v>12</v>
      </c>
      <c r="G453" s="56" t="s">
        <v>1468</v>
      </c>
      <c r="H453" s="56"/>
      <c r="I453" s="56" t="s">
        <v>14</v>
      </c>
      <c r="J453" s="56" t="s">
        <v>14</v>
      </c>
      <c r="K453" s="74"/>
      <c r="L453" s="89" t="s">
        <v>1409</v>
      </c>
    </row>
    <row r="454" spans="1:209" x14ac:dyDescent="0.25">
      <c r="A454" s="56" t="s">
        <v>1554</v>
      </c>
      <c r="B454" s="56" t="s">
        <v>1586</v>
      </c>
      <c r="C454" s="57" t="s">
        <v>1648</v>
      </c>
      <c r="D454" s="66" t="s">
        <v>113</v>
      </c>
      <c r="E454" s="67" t="s">
        <v>21</v>
      </c>
      <c r="F454" s="56" t="s">
        <v>12</v>
      </c>
      <c r="G454" s="56" t="s">
        <v>1468</v>
      </c>
      <c r="H454" s="56" t="s">
        <v>1635</v>
      </c>
      <c r="I454" s="56" t="s">
        <v>24</v>
      </c>
      <c r="J454" s="56" t="s">
        <v>14</v>
      </c>
      <c r="K454" s="74"/>
      <c r="L454" s="89" t="s">
        <v>1538</v>
      </c>
    </row>
    <row r="455" spans="1:209" x14ac:dyDescent="0.25">
      <c r="A455" s="27" t="s">
        <v>1555</v>
      </c>
      <c r="B455" s="27" t="s">
        <v>1563</v>
      </c>
      <c r="C455" s="27"/>
      <c r="D455" s="27" t="s">
        <v>376</v>
      </c>
      <c r="E455" s="27" t="s">
        <v>1523</v>
      </c>
      <c r="F455" s="27" t="s">
        <v>12</v>
      </c>
      <c r="G455" s="27" t="s">
        <v>67</v>
      </c>
      <c r="H455" s="27"/>
      <c r="I455" s="27" t="s">
        <v>14</v>
      </c>
      <c r="J455" s="27" t="s">
        <v>14</v>
      </c>
      <c r="K455" s="16"/>
      <c r="L455" s="83" t="s">
        <v>1410</v>
      </c>
    </row>
    <row r="456" spans="1:209" s="65" customFormat="1" x14ac:dyDescent="0.25">
      <c r="A456" s="56" t="s">
        <v>1556</v>
      </c>
      <c r="B456" s="56" t="s">
        <v>1572</v>
      </c>
      <c r="C456" s="57" t="s">
        <v>1573</v>
      </c>
      <c r="D456" s="56" t="s">
        <v>313</v>
      </c>
      <c r="E456" s="56" t="s">
        <v>1523</v>
      </c>
      <c r="F456" s="56" t="s">
        <v>12</v>
      </c>
      <c r="G456" s="56" t="s">
        <v>314</v>
      </c>
      <c r="H456" s="56" t="s">
        <v>1632</v>
      </c>
      <c r="I456" s="56" t="s">
        <v>24</v>
      </c>
      <c r="J456" s="56" t="s">
        <v>14</v>
      </c>
      <c r="K456" s="74"/>
      <c r="L456" s="89" t="s">
        <v>1415</v>
      </c>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c r="CK456" s="6"/>
      <c r="CL456" s="6"/>
      <c r="CM456" s="6"/>
      <c r="CN456" s="6"/>
      <c r="CO456" s="6"/>
      <c r="CP456" s="6"/>
      <c r="CQ456" s="6"/>
      <c r="CR456" s="6"/>
      <c r="CS456" s="6"/>
      <c r="CT456" s="6"/>
      <c r="CU456" s="6"/>
      <c r="CV456" s="6"/>
      <c r="CW456" s="6"/>
      <c r="CX456" s="6"/>
      <c r="CY456" s="6"/>
      <c r="CZ456" s="6"/>
      <c r="DA456" s="6"/>
      <c r="DB456" s="6"/>
      <c r="DC456" s="6"/>
      <c r="DD456" s="6"/>
      <c r="DE456" s="6"/>
      <c r="DF456" s="6"/>
      <c r="DG456" s="6"/>
      <c r="DH456" s="6"/>
      <c r="DI456" s="6"/>
      <c r="DJ456" s="6"/>
      <c r="DK456" s="6"/>
      <c r="DL456" s="6"/>
      <c r="DM456" s="6"/>
      <c r="DN456" s="6"/>
      <c r="DO456" s="6"/>
      <c r="DP456" s="6"/>
      <c r="DQ456" s="6"/>
      <c r="DR456" s="6"/>
      <c r="DS456" s="6"/>
      <c r="DT456" s="6"/>
      <c r="DU456" s="6"/>
      <c r="DV456" s="6"/>
      <c r="DW456" s="6"/>
      <c r="DX456" s="6"/>
      <c r="DY456" s="6"/>
      <c r="DZ456" s="6"/>
      <c r="EA456" s="6"/>
      <c r="EB456" s="6"/>
      <c r="EC456" s="6"/>
      <c r="ED456" s="6"/>
      <c r="EE456" s="6"/>
      <c r="EF456" s="6"/>
      <c r="EG456" s="6"/>
      <c r="EH456" s="6"/>
      <c r="EI456" s="6"/>
      <c r="EJ456" s="6"/>
      <c r="EK456" s="6"/>
      <c r="EL456" s="6"/>
      <c r="EM456" s="6"/>
      <c r="EN456" s="6"/>
      <c r="EO456" s="6"/>
      <c r="EP456" s="6"/>
      <c r="EQ456" s="6"/>
      <c r="ER456" s="6"/>
      <c r="ES456" s="6"/>
      <c r="ET456" s="6"/>
      <c r="EU456" s="6"/>
      <c r="EV456" s="6"/>
      <c r="EW456" s="6"/>
      <c r="EX456" s="6"/>
      <c r="EY456" s="6"/>
      <c r="EZ456" s="6"/>
      <c r="FA456" s="6"/>
      <c r="FB456" s="6"/>
      <c r="FC456" s="6"/>
      <c r="FD456" s="6"/>
      <c r="FE456" s="6"/>
      <c r="FF456" s="6"/>
      <c r="FG456" s="6"/>
      <c r="FH456" s="6"/>
      <c r="FI456" s="6"/>
      <c r="FJ456" s="6"/>
      <c r="FK456" s="6"/>
      <c r="FL456" s="6"/>
      <c r="FM456" s="6"/>
      <c r="FN456" s="6"/>
      <c r="FO456" s="6"/>
      <c r="FP456" s="6"/>
      <c r="FQ456" s="6"/>
      <c r="FR456" s="6"/>
      <c r="FS456" s="6"/>
      <c r="FT456" s="6"/>
      <c r="FU456" s="6"/>
      <c r="FV456" s="6"/>
      <c r="FW456" s="6"/>
      <c r="FX456" s="6"/>
      <c r="FY456" s="6"/>
      <c r="FZ456" s="6"/>
      <c r="GA456" s="6"/>
      <c r="GB456" s="6"/>
      <c r="GC456" s="6"/>
      <c r="GD456" s="6"/>
      <c r="GE456" s="6"/>
      <c r="GF456" s="6"/>
      <c r="GG456" s="6"/>
      <c r="GH456" s="6"/>
      <c r="GI456" s="6"/>
      <c r="GJ456" s="6"/>
      <c r="GK456" s="6"/>
      <c r="GL456" s="6"/>
      <c r="GM456" s="6"/>
      <c r="GN456" s="6"/>
      <c r="GO456" s="6"/>
      <c r="GP456" s="6"/>
      <c r="GQ456" s="6"/>
      <c r="GR456" s="6"/>
      <c r="GS456" s="6"/>
      <c r="GT456" s="6"/>
      <c r="GU456" s="6"/>
      <c r="GV456" s="6"/>
      <c r="GW456" s="6"/>
      <c r="GX456" s="6"/>
      <c r="GY456" s="6"/>
      <c r="GZ456" s="6"/>
      <c r="HA456" s="6"/>
    </row>
    <row r="457" spans="1:209" s="65" customFormat="1" ht="18" customHeight="1" x14ac:dyDescent="0.25">
      <c r="A457" s="56" t="s">
        <v>1557</v>
      </c>
      <c r="B457" s="56" t="s">
        <v>1587</v>
      </c>
      <c r="C457" s="57" t="s">
        <v>1573</v>
      </c>
      <c r="D457" s="56" t="s">
        <v>313</v>
      </c>
      <c r="E457" s="56" t="s">
        <v>1523</v>
      </c>
      <c r="F457" s="56" t="s">
        <v>12</v>
      </c>
      <c r="G457" s="56" t="s">
        <v>314</v>
      </c>
      <c r="H457" s="56" t="s">
        <v>1632</v>
      </c>
      <c r="I457" s="56" t="s">
        <v>24</v>
      </c>
      <c r="J457" s="56" t="s">
        <v>14</v>
      </c>
      <c r="K457" s="74"/>
      <c r="L457" s="89" t="s">
        <v>1415</v>
      </c>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c r="CK457" s="6"/>
      <c r="CL457" s="6"/>
      <c r="CM457" s="6"/>
      <c r="CN457" s="6"/>
      <c r="CO457" s="6"/>
      <c r="CP457" s="6"/>
      <c r="CQ457" s="6"/>
      <c r="CR457" s="6"/>
      <c r="CS457" s="6"/>
      <c r="CT457" s="6"/>
      <c r="CU457" s="6"/>
      <c r="CV457" s="6"/>
      <c r="CW457" s="6"/>
      <c r="CX457" s="6"/>
      <c r="CY457" s="6"/>
      <c r="CZ457" s="6"/>
      <c r="DA457" s="6"/>
      <c r="DB457" s="6"/>
      <c r="DC457" s="6"/>
      <c r="DD457" s="6"/>
      <c r="DE457" s="6"/>
      <c r="DF457" s="6"/>
      <c r="DG457" s="6"/>
      <c r="DH457" s="6"/>
      <c r="DI457" s="6"/>
      <c r="DJ457" s="6"/>
      <c r="DK457" s="6"/>
      <c r="DL457" s="6"/>
      <c r="DM457" s="6"/>
      <c r="DN457" s="6"/>
      <c r="DO457" s="6"/>
      <c r="DP457" s="6"/>
      <c r="DQ457" s="6"/>
      <c r="DR457" s="6"/>
      <c r="DS457" s="6"/>
      <c r="DT457" s="6"/>
      <c r="DU457" s="6"/>
      <c r="DV457" s="6"/>
      <c r="DW457" s="6"/>
      <c r="DX457" s="6"/>
      <c r="DY457" s="6"/>
      <c r="DZ457" s="6"/>
      <c r="EA457" s="6"/>
      <c r="EB457" s="6"/>
      <c r="EC457" s="6"/>
      <c r="ED457" s="6"/>
      <c r="EE457" s="6"/>
      <c r="EF457" s="6"/>
      <c r="EG457" s="6"/>
      <c r="EH457" s="6"/>
      <c r="EI457" s="6"/>
      <c r="EJ457" s="6"/>
      <c r="EK457" s="6"/>
      <c r="EL457" s="6"/>
      <c r="EM457" s="6"/>
      <c r="EN457" s="6"/>
      <c r="EO457" s="6"/>
      <c r="EP457" s="6"/>
      <c r="EQ457" s="6"/>
      <c r="ER457" s="6"/>
      <c r="ES457" s="6"/>
      <c r="ET457" s="6"/>
      <c r="EU457" s="6"/>
      <c r="EV457" s="6"/>
      <c r="EW457" s="6"/>
      <c r="EX457" s="6"/>
      <c r="EY457" s="6"/>
      <c r="EZ457" s="6"/>
      <c r="FA457" s="6"/>
      <c r="FB457" s="6"/>
      <c r="FC457" s="6"/>
      <c r="FD457" s="6"/>
      <c r="FE457" s="6"/>
      <c r="FF457" s="6"/>
      <c r="FG457" s="6"/>
      <c r="FH457" s="6"/>
      <c r="FI457" s="6"/>
      <c r="FJ457" s="6"/>
      <c r="FK457" s="6"/>
      <c r="FL457" s="6"/>
      <c r="FM457" s="6"/>
      <c r="FN457" s="6"/>
      <c r="FO457" s="6"/>
      <c r="FP457" s="6"/>
      <c r="FQ457" s="6"/>
      <c r="FR457" s="6"/>
      <c r="FS457" s="6"/>
      <c r="FT457" s="6"/>
      <c r="FU457" s="6"/>
      <c r="FV457" s="6"/>
      <c r="FW457" s="6"/>
      <c r="FX457" s="6"/>
      <c r="FY457" s="6"/>
      <c r="FZ457" s="6"/>
      <c r="GA457" s="6"/>
      <c r="GB457" s="6"/>
      <c r="GC457" s="6"/>
      <c r="GD457" s="6"/>
      <c r="GE457" s="6"/>
      <c r="GF457" s="6"/>
      <c r="GG457" s="6"/>
      <c r="GH457" s="6"/>
      <c r="GI457" s="6"/>
      <c r="GJ457" s="6"/>
      <c r="GK457" s="6"/>
      <c r="GL457" s="6"/>
      <c r="GM457" s="6"/>
      <c r="GN457" s="6"/>
      <c r="GO457" s="6"/>
      <c r="GP457" s="6"/>
      <c r="GQ457" s="6"/>
      <c r="GR457" s="6"/>
      <c r="GS457" s="6"/>
      <c r="GT457" s="6"/>
      <c r="GU457" s="6"/>
      <c r="GV457" s="6"/>
      <c r="GW457" s="6"/>
      <c r="GX457" s="6"/>
      <c r="GY457" s="6"/>
      <c r="GZ457" s="6"/>
      <c r="HA457" s="6"/>
    </row>
    <row r="458" spans="1:209" x14ac:dyDescent="0.25">
      <c r="A458" s="27" t="s">
        <v>1558</v>
      </c>
      <c r="B458" s="27" t="s">
        <v>1564</v>
      </c>
      <c r="C458" s="27"/>
      <c r="D458" s="27" t="s">
        <v>125</v>
      </c>
      <c r="E458" s="27" t="s">
        <v>1523</v>
      </c>
      <c r="F458" s="27" t="s">
        <v>12</v>
      </c>
      <c r="G458" s="27" t="s">
        <v>114</v>
      </c>
      <c r="H458" s="27" t="s">
        <v>52</v>
      </c>
      <c r="I458" s="27" t="s">
        <v>24</v>
      </c>
      <c r="J458" s="27" t="s">
        <v>14</v>
      </c>
      <c r="K458" s="16"/>
      <c r="L458" s="88" t="s">
        <v>1409</v>
      </c>
      <c r="FP458" s="6"/>
      <c r="FQ458" s="6"/>
      <c r="FR458" s="6"/>
      <c r="FS458" s="6"/>
      <c r="FT458" s="6"/>
      <c r="FU458" s="6"/>
      <c r="FV458" s="6"/>
      <c r="FW458" s="6"/>
      <c r="FX458" s="6"/>
      <c r="FY458" s="6"/>
      <c r="FZ458" s="6"/>
      <c r="GA458" s="6"/>
      <c r="GB458" s="6"/>
      <c r="GC458" s="6"/>
      <c r="GD458" s="6"/>
      <c r="GE458" s="6"/>
      <c r="GF458" s="6"/>
      <c r="GG458" s="6"/>
      <c r="GH458" s="6"/>
      <c r="GI458" s="6"/>
      <c r="GJ458" s="6"/>
      <c r="GK458" s="6"/>
      <c r="GL458" s="6"/>
      <c r="GM458" s="6"/>
      <c r="GN458" s="6"/>
      <c r="GO458" s="6"/>
      <c r="GP458" s="6"/>
      <c r="GQ458" s="6"/>
      <c r="GR458" s="6"/>
      <c r="GS458" s="6"/>
      <c r="GT458" s="6"/>
      <c r="GU458" s="6"/>
      <c r="GV458" s="6"/>
      <c r="GW458" s="6"/>
      <c r="GX458" s="6"/>
      <c r="GY458" s="6"/>
      <c r="GZ458" s="6"/>
      <c r="HA458" s="6"/>
    </row>
    <row r="459" spans="1:209" ht="13.7" customHeight="1" x14ac:dyDescent="0.25">
      <c r="A459" s="27" t="s">
        <v>1559</v>
      </c>
      <c r="B459" s="27" t="s">
        <v>1565</v>
      </c>
      <c r="C459" s="27"/>
      <c r="D459" s="27" t="s">
        <v>20</v>
      </c>
      <c r="E459" s="27" t="s">
        <v>1523</v>
      </c>
      <c r="F459" s="27" t="s">
        <v>12</v>
      </c>
      <c r="G459" s="27" t="s">
        <v>26</v>
      </c>
      <c r="H459" s="27" t="s">
        <v>1632</v>
      </c>
      <c r="I459" s="27" t="s">
        <v>24</v>
      </c>
      <c r="J459" s="27" t="s">
        <v>14</v>
      </c>
      <c r="K459" s="16"/>
      <c r="L459" s="88" t="s">
        <v>1409</v>
      </c>
      <c r="FP459" s="6"/>
      <c r="FQ459" s="6"/>
      <c r="FR459" s="6"/>
      <c r="FS459" s="6"/>
      <c r="FT459" s="6"/>
      <c r="FU459" s="6"/>
      <c r="FV459" s="6"/>
      <c r="FW459" s="6"/>
      <c r="FX459" s="6"/>
      <c r="FY459" s="6"/>
      <c r="FZ459" s="6"/>
      <c r="GA459" s="6"/>
      <c r="GB459" s="6"/>
      <c r="GC459" s="6"/>
      <c r="GD459" s="6"/>
      <c r="GE459" s="6"/>
      <c r="GF459" s="6"/>
      <c r="GG459" s="6"/>
      <c r="GH459" s="6"/>
      <c r="GI459" s="6"/>
      <c r="GJ459" s="6"/>
      <c r="GK459" s="6"/>
      <c r="GL459" s="6"/>
      <c r="GM459" s="6"/>
      <c r="GN459" s="6"/>
      <c r="GO459" s="6"/>
      <c r="GP459" s="6"/>
      <c r="GQ459" s="6"/>
      <c r="GR459" s="6"/>
      <c r="GS459" s="6"/>
      <c r="GT459" s="6"/>
      <c r="GU459" s="6"/>
      <c r="GV459" s="6"/>
      <c r="GW459" s="6"/>
      <c r="GX459" s="6"/>
      <c r="GY459" s="6"/>
      <c r="GZ459" s="6"/>
      <c r="HA459" s="6"/>
    </row>
    <row r="460" spans="1:209" x14ac:dyDescent="0.25">
      <c r="A460" s="27" t="s">
        <v>1560</v>
      </c>
      <c r="B460" s="27" t="s">
        <v>1566</v>
      </c>
      <c r="C460" s="27"/>
      <c r="D460" s="27" t="s">
        <v>1570</v>
      </c>
      <c r="E460" s="27" t="s">
        <v>481</v>
      </c>
      <c r="F460" s="27" t="s">
        <v>12</v>
      </c>
      <c r="G460" s="27" t="s">
        <v>1568</v>
      </c>
      <c r="H460" s="27"/>
      <c r="I460" s="27" t="s">
        <v>14</v>
      </c>
      <c r="J460" s="27" t="s">
        <v>14</v>
      </c>
      <c r="K460" s="16"/>
      <c r="L460" s="88" t="s">
        <v>1538</v>
      </c>
      <c r="FP460" s="6"/>
      <c r="FQ460" s="6"/>
      <c r="FR460" s="6"/>
      <c r="FS460" s="6"/>
      <c r="FT460" s="6"/>
      <c r="FU460" s="6"/>
      <c r="FV460" s="6"/>
      <c r="FW460" s="6"/>
      <c r="FX460" s="6"/>
      <c r="FY460" s="6"/>
      <c r="FZ460" s="6"/>
      <c r="GA460" s="6"/>
      <c r="GB460" s="6"/>
      <c r="GC460" s="6"/>
      <c r="GD460" s="6"/>
      <c r="GE460" s="6"/>
      <c r="GF460" s="6"/>
      <c r="GG460" s="6"/>
      <c r="GH460" s="6"/>
      <c r="GI460" s="6"/>
      <c r="GJ460" s="6"/>
      <c r="GK460" s="6"/>
      <c r="GL460" s="6"/>
      <c r="GM460" s="6"/>
      <c r="GN460" s="6"/>
      <c r="GO460" s="6"/>
      <c r="GP460" s="6"/>
      <c r="GQ460" s="6"/>
      <c r="GR460" s="6"/>
      <c r="GS460" s="6"/>
      <c r="GT460" s="6"/>
      <c r="GU460" s="6"/>
      <c r="GV460" s="6"/>
      <c r="GW460" s="6"/>
      <c r="GX460" s="6"/>
      <c r="GY460" s="6"/>
      <c r="GZ460" s="6"/>
      <c r="HA460" s="6"/>
    </row>
    <row r="461" spans="1:209" hidden="1" x14ac:dyDescent="0.25">
      <c r="A461" s="75" t="s">
        <v>1594</v>
      </c>
      <c r="B461" s="75" t="s">
        <v>1590</v>
      </c>
      <c r="C461" s="75"/>
      <c r="D461" s="75" t="s">
        <v>1598</v>
      </c>
      <c r="E461" s="75" t="s">
        <v>1523</v>
      </c>
      <c r="F461" s="75" t="s">
        <v>12</v>
      </c>
      <c r="G461" s="75" t="s">
        <v>326</v>
      </c>
      <c r="H461" s="75"/>
      <c r="I461" s="75" t="s">
        <v>14</v>
      </c>
      <c r="J461" s="75" t="s">
        <v>14</v>
      </c>
      <c r="K461" s="82"/>
      <c r="L461" s="82" t="s">
        <v>1538</v>
      </c>
    </row>
    <row r="462" spans="1:209" hidden="1" x14ac:dyDescent="0.25">
      <c r="A462" s="75" t="s">
        <v>1595</v>
      </c>
      <c r="B462" s="75" t="s">
        <v>1591</v>
      </c>
      <c r="C462" s="75"/>
      <c r="D462" s="75" t="s">
        <v>357</v>
      </c>
      <c r="E462" s="75" t="s">
        <v>1523</v>
      </c>
      <c r="F462" s="75" t="s">
        <v>12</v>
      </c>
      <c r="G462" s="75" t="s">
        <v>326</v>
      </c>
      <c r="H462" s="75"/>
      <c r="I462" s="75" t="s">
        <v>14</v>
      </c>
      <c r="J462" s="75" t="s">
        <v>24</v>
      </c>
      <c r="K462" s="82"/>
      <c r="L462" s="82" t="s">
        <v>1538</v>
      </c>
    </row>
    <row r="463" spans="1:209" x14ac:dyDescent="0.25">
      <c r="A463" s="27" t="s">
        <v>1596</v>
      </c>
      <c r="B463" s="27" t="s">
        <v>1592</v>
      </c>
      <c r="C463" s="27"/>
      <c r="D463" s="27" t="s">
        <v>1599</v>
      </c>
      <c r="E463" s="27" t="s">
        <v>1523</v>
      </c>
      <c r="F463" s="27" t="s">
        <v>12</v>
      </c>
      <c r="G463" s="27" t="s">
        <v>954</v>
      </c>
      <c r="H463" s="27"/>
      <c r="I463" s="27" t="s">
        <v>14</v>
      </c>
      <c r="J463" s="27" t="s">
        <v>14</v>
      </c>
      <c r="K463" s="16"/>
      <c r="L463" s="88" t="s">
        <v>1538</v>
      </c>
    </row>
    <row r="464" spans="1:209" x14ac:dyDescent="0.25">
      <c r="A464" s="27" t="s">
        <v>1597</v>
      </c>
      <c r="B464" s="27" t="s">
        <v>1593</v>
      </c>
      <c r="C464" s="27"/>
      <c r="D464" s="27" t="s">
        <v>1600</v>
      </c>
      <c r="E464" s="27" t="s">
        <v>1523</v>
      </c>
      <c r="F464" s="27" t="s">
        <v>12</v>
      </c>
      <c r="G464" s="27" t="s">
        <v>954</v>
      </c>
      <c r="H464" s="27"/>
      <c r="I464" s="27" t="s">
        <v>14</v>
      </c>
      <c r="J464" s="27" t="s">
        <v>14</v>
      </c>
      <c r="K464" s="16"/>
      <c r="L464" s="88" t="s">
        <v>1538</v>
      </c>
    </row>
    <row r="465" spans="1:12" x14ac:dyDescent="0.25">
      <c r="A465" s="27" t="s">
        <v>1618</v>
      </c>
      <c r="B465" s="27" t="s">
        <v>1606</v>
      </c>
      <c r="C465" s="27"/>
      <c r="D465" s="27" t="s">
        <v>20</v>
      </c>
      <c r="E465" s="27" t="s">
        <v>1523</v>
      </c>
      <c r="F465" s="27" t="s">
        <v>12</v>
      </c>
      <c r="G465" s="27" t="s">
        <v>26</v>
      </c>
      <c r="H465" s="27"/>
      <c r="I465" s="27" t="s">
        <v>14</v>
      </c>
      <c r="J465" s="27" t="s">
        <v>14</v>
      </c>
      <c r="K465" s="27"/>
      <c r="L465" s="88" t="s">
        <v>1409</v>
      </c>
    </row>
    <row r="466" spans="1:12" x14ac:dyDescent="0.25">
      <c r="A466" s="27" t="s">
        <v>1619</v>
      </c>
      <c r="B466" s="27" t="s">
        <v>1607</v>
      </c>
      <c r="C466" s="27"/>
      <c r="D466" s="27" t="s">
        <v>125</v>
      </c>
      <c r="E466" s="27" t="s">
        <v>1523</v>
      </c>
      <c r="F466" s="27" t="s">
        <v>12</v>
      </c>
      <c r="G466" s="27" t="s">
        <v>67</v>
      </c>
      <c r="H466" s="27"/>
      <c r="I466" s="27" t="s">
        <v>24</v>
      </c>
      <c r="J466" s="27" t="s">
        <v>14</v>
      </c>
      <c r="K466" s="27"/>
      <c r="L466" s="88" t="s">
        <v>1409</v>
      </c>
    </row>
    <row r="467" spans="1:12" x14ac:dyDescent="0.25">
      <c r="A467" s="27" t="s">
        <v>1620</v>
      </c>
      <c r="B467" s="27" t="s">
        <v>1608</v>
      </c>
      <c r="C467" s="27"/>
      <c r="D467" s="27" t="s">
        <v>272</v>
      </c>
      <c r="E467" s="27" t="s">
        <v>1523</v>
      </c>
      <c r="F467" s="27" t="s">
        <v>12</v>
      </c>
      <c r="G467" s="27" t="s">
        <v>273</v>
      </c>
      <c r="H467" s="27"/>
      <c r="I467" s="27" t="s">
        <v>14</v>
      </c>
      <c r="J467" s="27" t="s">
        <v>14</v>
      </c>
      <c r="K467" s="27"/>
      <c r="L467" s="88" t="s">
        <v>1412</v>
      </c>
    </row>
    <row r="468" spans="1:12" x14ac:dyDescent="0.25">
      <c r="A468" s="27" t="s">
        <v>1621</v>
      </c>
      <c r="B468" s="27" t="s">
        <v>1609</v>
      </c>
      <c r="C468" s="27"/>
      <c r="D468" s="27" t="s">
        <v>216</v>
      </c>
      <c r="E468" s="27" t="s">
        <v>1523</v>
      </c>
      <c r="F468" s="27" t="s">
        <v>12</v>
      </c>
      <c r="G468" s="27" t="s">
        <v>217</v>
      </c>
      <c r="H468" s="27"/>
      <c r="I468" s="27" t="s">
        <v>14</v>
      </c>
      <c r="J468" s="27" t="s">
        <v>14</v>
      </c>
      <c r="K468" s="27"/>
      <c r="L468" s="88" t="s">
        <v>1409</v>
      </c>
    </row>
    <row r="469" spans="1:12" x14ac:dyDescent="0.25">
      <c r="A469" s="27" t="s">
        <v>1622</v>
      </c>
      <c r="B469" s="27" t="s">
        <v>1610</v>
      </c>
      <c r="C469" s="27"/>
      <c r="D469" s="27" t="s">
        <v>376</v>
      </c>
      <c r="E469" s="27" t="s">
        <v>1523</v>
      </c>
      <c r="F469" s="27" t="s">
        <v>12</v>
      </c>
      <c r="G469" s="27" t="s">
        <v>67</v>
      </c>
      <c r="H469" s="27"/>
      <c r="I469" s="27" t="s">
        <v>24</v>
      </c>
      <c r="J469" s="27" t="s">
        <v>14</v>
      </c>
      <c r="K469" s="27"/>
      <c r="L469" s="88" t="s">
        <v>1410</v>
      </c>
    </row>
    <row r="470" spans="1:12" x14ac:dyDescent="0.25">
      <c r="A470" s="27" t="s">
        <v>1623</v>
      </c>
      <c r="B470" s="27" t="s">
        <v>1611</v>
      </c>
      <c r="C470" s="27"/>
      <c r="D470" s="27" t="s">
        <v>117</v>
      </c>
      <c r="E470" s="27" t="s">
        <v>1523</v>
      </c>
      <c r="F470" s="27" t="s">
        <v>12</v>
      </c>
      <c r="G470" s="27" t="s">
        <v>118</v>
      </c>
      <c r="H470" s="27"/>
      <c r="I470" s="27" t="s">
        <v>14</v>
      </c>
      <c r="J470" s="27" t="s">
        <v>14</v>
      </c>
      <c r="K470" s="27"/>
      <c r="L470" s="88" t="s">
        <v>1409</v>
      </c>
    </row>
    <row r="471" spans="1:12" x14ac:dyDescent="0.25">
      <c r="A471" s="27" t="s">
        <v>1624</v>
      </c>
      <c r="B471" s="27" t="s">
        <v>1612</v>
      </c>
      <c r="C471" s="27"/>
      <c r="D471" s="27" t="s">
        <v>1639</v>
      </c>
      <c r="E471" s="27" t="s">
        <v>481</v>
      </c>
      <c r="F471" s="27" t="s">
        <v>12</v>
      </c>
      <c r="G471" s="27" t="s">
        <v>1649</v>
      </c>
      <c r="H471" s="27"/>
      <c r="I471" s="27" t="s">
        <v>14</v>
      </c>
      <c r="J471" s="27" t="s">
        <v>14</v>
      </c>
      <c r="K471" s="27"/>
      <c r="L471" s="88" t="s">
        <v>1538</v>
      </c>
    </row>
    <row r="472" spans="1:12" x14ac:dyDescent="0.25">
      <c r="A472" s="27" t="s">
        <v>1625</v>
      </c>
      <c r="B472" s="27" t="s">
        <v>1613</v>
      </c>
      <c r="C472" s="27"/>
      <c r="D472" s="27" t="s">
        <v>1640</v>
      </c>
      <c r="E472" s="27" t="s">
        <v>1523</v>
      </c>
      <c r="F472" s="27" t="s">
        <v>12</v>
      </c>
      <c r="G472" s="27" t="s">
        <v>1637</v>
      </c>
      <c r="H472" s="27" t="s">
        <v>27</v>
      </c>
      <c r="I472" s="27" t="s">
        <v>24</v>
      </c>
      <c r="J472" s="27" t="s">
        <v>14</v>
      </c>
      <c r="K472" s="27"/>
      <c r="L472" s="88" t="s">
        <v>1409</v>
      </c>
    </row>
    <row r="473" spans="1:12" x14ac:dyDescent="0.25">
      <c r="A473" s="27" t="s">
        <v>1626</v>
      </c>
      <c r="B473" s="27" t="s">
        <v>1614</v>
      </c>
      <c r="C473" s="27"/>
      <c r="D473" s="27" t="s">
        <v>1640</v>
      </c>
      <c r="E473" s="27" t="s">
        <v>1523</v>
      </c>
      <c r="F473" s="27" t="s">
        <v>12</v>
      </c>
      <c r="G473" s="27" t="s">
        <v>1637</v>
      </c>
      <c r="H473" s="27" t="s">
        <v>27</v>
      </c>
      <c r="I473" s="27" t="s">
        <v>24</v>
      </c>
      <c r="J473" s="27" t="s">
        <v>14</v>
      </c>
      <c r="K473" s="27"/>
      <c r="L473" s="88" t="s">
        <v>1409</v>
      </c>
    </row>
    <row r="474" spans="1:12" x14ac:dyDescent="0.25">
      <c r="A474" s="27" t="s">
        <v>1627</v>
      </c>
      <c r="B474" s="27" t="s">
        <v>1615</v>
      </c>
      <c r="C474" s="27"/>
      <c r="D474" s="27" t="s">
        <v>1641</v>
      </c>
      <c r="E474" s="27" t="s">
        <v>1523</v>
      </c>
      <c r="F474" s="27" t="s">
        <v>12</v>
      </c>
      <c r="G474" s="27" t="s">
        <v>1638</v>
      </c>
      <c r="H474" s="27"/>
      <c r="I474" s="27" t="s">
        <v>14</v>
      </c>
      <c r="J474" s="27" t="s">
        <v>14</v>
      </c>
      <c r="K474" s="27"/>
      <c r="L474" s="88" t="s">
        <v>1642</v>
      </c>
    </row>
    <row r="475" spans="1:12" x14ac:dyDescent="0.25">
      <c r="A475" s="27" t="s">
        <v>1628</v>
      </c>
      <c r="B475" s="27" t="s">
        <v>1616</v>
      </c>
      <c r="C475" s="27"/>
      <c r="D475" s="27" t="s">
        <v>20</v>
      </c>
      <c r="E475" s="27" t="s">
        <v>1523</v>
      </c>
      <c r="F475" s="27" t="s">
        <v>12</v>
      </c>
      <c r="G475" s="27" t="s">
        <v>26</v>
      </c>
      <c r="H475" s="27" t="s">
        <v>27</v>
      </c>
      <c r="I475" s="27" t="s">
        <v>24</v>
      </c>
      <c r="J475" s="27" t="s">
        <v>24</v>
      </c>
      <c r="K475" s="27"/>
      <c r="L475" s="88" t="s">
        <v>1409</v>
      </c>
    </row>
    <row r="476" spans="1:12" x14ac:dyDescent="0.25">
      <c r="A476" s="27" t="s">
        <v>1629</v>
      </c>
      <c r="B476" s="27" t="s">
        <v>1617</v>
      </c>
      <c r="C476" s="27"/>
      <c r="D476" s="27" t="s">
        <v>125</v>
      </c>
      <c r="E476" s="27" t="s">
        <v>1523</v>
      </c>
      <c r="F476" s="27" t="s">
        <v>12</v>
      </c>
      <c r="G476" s="27" t="s">
        <v>114</v>
      </c>
      <c r="H476" s="27" t="s">
        <v>27</v>
      </c>
      <c r="I476" s="27" t="s">
        <v>24</v>
      </c>
      <c r="J476" s="27" t="s">
        <v>24</v>
      </c>
      <c r="K476" s="27"/>
      <c r="L476" s="88" t="s">
        <v>1409</v>
      </c>
    </row>
  </sheetData>
  <autoFilter ref="G1:G476" xr:uid="{2E234A17-B418-4ACA-99FD-8678D8BE8751}">
    <filterColumn colId="0">
      <filters blank="1">
        <filter val="Administrative Cost"/>
        <filter val="Advertising and Marketing"/>
        <filter val="Catering Services and Fees"/>
        <filter val="Clothing"/>
        <filter val="Computer Equipment"/>
        <filter val="Construction Consulting Services"/>
        <filter val="Construction Environmental Services"/>
        <filter val="Construction Services"/>
        <filter val="Constructon Enironmental Services"/>
        <filter val="Employee Professional Development &amp; Training"/>
        <filter val="Equipment"/>
        <filter val="Food &amp; Dining Services"/>
        <filter val="Fringe Benefits"/>
        <filter val="Furniture &amp; Fixtures"/>
        <filter val="Grant - Other"/>
        <filter val="Information Technology Hard/Software Support"/>
        <filter val="Interest Expense"/>
        <filter val="Internal Expense/Cost Allocated"/>
        <filter val="Investments"/>
        <filter val="Leases"/>
        <filter val="Maintenance Supplies"/>
        <filter val="Materials &amp; Supplies"/>
        <filter val="Memberships/Dues &amp; Subscriptions"/>
        <filter val="Postage &amp; Delivery"/>
        <filter val="Property Acquisitions"/>
        <filter val="Refunds"/>
        <filter val="Rental"/>
        <filter val="Repair &amp; Maintenance Services"/>
        <filter val="Services and Fees"/>
        <filter val="Software Licenses and Fees"/>
        <filter val="Student Prizes/Awards/Stipends"/>
        <filter val="Subscription Agreements"/>
        <filter val="Taxes"/>
        <filter val="Telecommunications"/>
        <filter val="Travel"/>
        <filter val="Utilities"/>
        <filter val="Workday Spend Category Hierarchy"/>
      </filters>
    </filterColumn>
  </autoFilter>
  <mergeCells count="1">
    <mergeCell ref="A2:F2"/>
  </mergeCells>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32"/>
  <sheetViews>
    <sheetView workbookViewId="0">
      <selection activeCell="D2" sqref="D2"/>
    </sheetView>
  </sheetViews>
  <sheetFormatPr defaultRowHeight="15" x14ac:dyDescent="0.25"/>
  <cols>
    <col min="1" max="8" width="17.5703125" customWidth="1"/>
    <col min="9" max="9" width="13.42578125" customWidth="1"/>
    <col min="10" max="23" width="17.5703125" customWidth="1"/>
  </cols>
  <sheetData>
    <row r="1" spans="1:23" ht="38.25" x14ac:dyDescent="0.25">
      <c r="A1" s="28" t="s">
        <v>565</v>
      </c>
      <c r="B1" s="28" t="s">
        <v>0</v>
      </c>
      <c r="C1" s="28" t="s">
        <v>566</v>
      </c>
      <c r="D1" s="28" t="s">
        <v>567</v>
      </c>
      <c r="E1" s="28" t="s">
        <v>568</v>
      </c>
      <c r="F1" s="28" t="s">
        <v>6</v>
      </c>
      <c r="G1" s="28" t="s">
        <v>569</v>
      </c>
      <c r="H1" s="28" t="s">
        <v>570</v>
      </c>
      <c r="I1" s="28" t="s">
        <v>571</v>
      </c>
      <c r="J1" s="28" t="s">
        <v>7</v>
      </c>
      <c r="K1" s="28" t="s">
        <v>8</v>
      </c>
      <c r="L1" s="28" t="s">
        <v>9</v>
      </c>
      <c r="M1" s="28" t="s">
        <v>572</v>
      </c>
      <c r="N1" s="28" t="s">
        <v>573</v>
      </c>
      <c r="O1" s="28" t="s">
        <v>574</v>
      </c>
      <c r="P1" s="28" t="s">
        <v>575</v>
      </c>
      <c r="Q1" s="28" t="s">
        <v>576</v>
      </c>
      <c r="R1" s="28" t="s">
        <v>577</v>
      </c>
      <c r="S1" s="28" t="s">
        <v>578</v>
      </c>
      <c r="T1" s="28" t="s">
        <v>579</v>
      </c>
      <c r="U1" s="28" t="s">
        <v>580</v>
      </c>
      <c r="V1" s="28" t="s">
        <v>581</v>
      </c>
      <c r="W1" s="28" t="s">
        <v>582</v>
      </c>
    </row>
    <row r="2" spans="1:23" ht="45" x14ac:dyDescent="0.25">
      <c r="A2" s="29" t="s">
        <v>161</v>
      </c>
      <c r="B2" s="29" t="s">
        <v>583</v>
      </c>
      <c r="C2" s="29" t="s">
        <v>584</v>
      </c>
      <c r="D2" s="30"/>
      <c r="E2" s="30"/>
      <c r="F2" s="29" t="s">
        <v>1364</v>
      </c>
      <c r="G2" s="29"/>
      <c r="H2" s="29"/>
      <c r="I2" s="29"/>
      <c r="J2" s="30" t="s">
        <v>24</v>
      </c>
      <c r="K2" s="30" t="s">
        <v>14</v>
      </c>
      <c r="L2" s="30" t="s">
        <v>24</v>
      </c>
      <c r="M2" s="30" t="s">
        <v>14</v>
      </c>
      <c r="N2" s="30" t="s">
        <v>14</v>
      </c>
      <c r="O2" s="29" t="s">
        <v>585</v>
      </c>
      <c r="P2" s="29" t="s">
        <v>163</v>
      </c>
      <c r="Q2" s="29" t="s">
        <v>586</v>
      </c>
      <c r="R2" s="29" t="s">
        <v>587</v>
      </c>
      <c r="S2" s="30" t="s">
        <v>24</v>
      </c>
      <c r="T2" s="29"/>
      <c r="U2" s="29"/>
      <c r="V2" s="30"/>
      <c r="W2" s="30"/>
    </row>
    <row r="3" spans="1:23" ht="45" x14ac:dyDescent="0.25">
      <c r="A3" s="29" t="s">
        <v>164</v>
      </c>
      <c r="B3" s="29" t="s">
        <v>588</v>
      </c>
      <c r="C3" s="29" t="s">
        <v>584</v>
      </c>
      <c r="D3" s="30"/>
      <c r="E3" s="30"/>
      <c r="F3" s="29" t="s">
        <v>1364</v>
      </c>
      <c r="G3" s="29"/>
      <c r="H3" s="29"/>
      <c r="I3" s="29"/>
      <c r="J3" s="30" t="s">
        <v>24</v>
      </c>
      <c r="K3" s="30" t="s">
        <v>24</v>
      </c>
      <c r="L3" s="30" t="s">
        <v>24</v>
      </c>
      <c r="M3" s="30" t="s">
        <v>14</v>
      </c>
      <c r="N3" s="30" t="s">
        <v>14</v>
      </c>
      <c r="O3" s="29" t="s">
        <v>585</v>
      </c>
      <c r="P3" s="29" t="s">
        <v>163</v>
      </c>
      <c r="Q3" s="29" t="s">
        <v>586</v>
      </c>
      <c r="R3" s="29" t="s">
        <v>587</v>
      </c>
      <c r="S3" s="30" t="s">
        <v>24</v>
      </c>
      <c r="T3" s="29"/>
      <c r="U3" s="29"/>
      <c r="V3" s="30"/>
      <c r="W3" s="30"/>
    </row>
    <row r="4" spans="1:23" ht="45" x14ac:dyDescent="0.25">
      <c r="A4" s="29" t="s">
        <v>165</v>
      </c>
      <c r="B4" s="29" t="s">
        <v>589</v>
      </c>
      <c r="C4" s="29" t="s">
        <v>584</v>
      </c>
      <c r="D4" s="30"/>
      <c r="E4" s="30"/>
      <c r="F4" s="29" t="s">
        <v>32</v>
      </c>
      <c r="G4" s="29"/>
      <c r="H4" s="29"/>
      <c r="I4" s="29"/>
      <c r="J4" s="30" t="s">
        <v>24</v>
      </c>
      <c r="K4" s="30" t="s">
        <v>24</v>
      </c>
      <c r="L4" s="30" t="s">
        <v>24</v>
      </c>
      <c r="M4" s="30" t="s">
        <v>14</v>
      </c>
      <c r="N4" s="30" t="s">
        <v>14</v>
      </c>
      <c r="O4" s="29" t="s">
        <v>585</v>
      </c>
      <c r="P4" s="29" t="s">
        <v>163</v>
      </c>
      <c r="Q4" s="29" t="s">
        <v>586</v>
      </c>
      <c r="R4" s="29" t="s">
        <v>587</v>
      </c>
      <c r="S4" s="30" t="s">
        <v>24</v>
      </c>
      <c r="T4" s="29"/>
      <c r="U4" s="29"/>
      <c r="V4" s="30"/>
      <c r="W4" s="30"/>
    </row>
    <row r="5" spans="1:23" ht="30" x14ac:dyDescent="0.25">
      <c r="A5" s="29" t="s">
        <v>25</v>
      </c>
      <c r="B5" s="29" t="s">
        <v>590</v>
      </c>
      <c r="C5" s="29" t="s">
        <v>584</v>
      </c>
      <c r="D5" s="30" t="s">
        <v>24</v>
      </c>
      <c r="E5" s="30" t="s">
        <v>24</v>
      </c>
      <c r="F5" s="29" t="s">
        <v>27</v>
      </c>
      <c r="G5" s="29" t="s">
        <v>591</v>
      </c>
      <c r="H5" s="29"/>
      <c r="I5" s="29"/>
      <c r="J5" s="30" t="s">
        <v>24</v>
      </c>
      <c r="K5" s="30" t="s">
        <v>14</v>
      </c>
      <c r="L5" s="30" t="s">
        <v>24</v>
      </c>
      <c r="M5" s="30" t="s">
        <v>14</v>
      </c>
      <c r="N5" s="30" t="s">
        <v>14</v>
      </c>
      <c r="O5" s="29"/>
      <c r="P5" s="29" t="s">
        <v>26</v>
      </c>
      <c r="Q5" s="29" t="s">
        <v>592</v>
      </c>
      <c r="R5" s="29" t="s">
        <v>587</v>
      </c>
      <c r="S5" s="30" t="s">
        <v>24</v>
      </c>
      <c r="T5" s="29"/>
      <c r="U5" s="29"/>
      <c r="V5" s="30"/>
      <c r="W5" s="30"/>
    </row>
    <row r="6" spans="1:23" ht="30" x14ac:dyDescent="0.25">
      <c r="A6" s="29" t="s">
        <v>28</v>
      </c>
      <c r="B6" s="29" t="s">
        <v>593</v>
      </c>
      <c r="C6" s="29" t="s">
        <v>584</v>
      </c>
      <c r="D6" s="30" t="s">
        <v>24</v>
      </c>
      <c r="E6" s="30" t="s">
        <v>24</v>
      </c>
      <c r="F6" s="29" t="s">
        <v>27</v>
      </c>
      <c r="G6" s="29" t="s">
        <v>591</v>
      </c>
      <c r="H6" s="29"/>
      <c r="I6" s="29"/>
      <c r="J6" s="30" t="s">
        <v>24</v>
      </c>
      <c r="K6" s="30" t="s">
        <v>14</v>
      </c>
      <c r="L6" s="30" t="s">
        <v>24</v>
      </c>
      <c r="M6" s="30" t="s">
        <v>14</v>
      </c>
      <c r="N6" s="30" t="s">
        <v>14</v>
      </c>
      <c r="O6" s="29"/>
      <c r="P6" s="29" t="s">
        <v>26</v>
      </c>
      <c r="Q6" s="29" t="s">
        <v>592</v>
      </c>
      <c r="R6" s="29" t="s">
        <v>587</v>
      </c>
      <c r="S6" s="30" t="s">
        <v>24</v>
      </c>
      <c r="T6" s="29"/>
      <c r="U6" s="29"/>
      <c r="V6" s="30"/>
      <c r="W6" s="30"/>
    </row>
    <row r="7" spans="1:23" ht="30" x14ac:dyDescent="0.25">
      <c r="A7" s="29" t="s">
        <v>73</v>
      </c>
      <c r="B7" s="29" t="s">
        <v>594</v>
      </c>
      <c r="C7" s="29" t="s">
        <v>584</v>
      </c>
      <c r="D7" s="30" t="s">
        <v>24</v>
      </c>
      <c r="E7" s="30" t="s">
        <v>24</v>
      </c>
      <c r="F7" s="29" t="s">
        <v>37</v>
      </c>
      <c r="G7" s="29"/>
      <c r="H7" s="29"/>
      <c r="I7" s="29"/>
      <c r="J7" s="30" t="s">
        <v>24</v>
      </c>
      <c r="K7" s="30" t="s">
        <v>14</v>
      </c>
      <c r="L7" s="30" t="s">
        <v>24</v>
      </c>
      <c r="M7" s="30" t="s">
        <v>14</v>
      </c>
      <c r="N7" s="30" t="s">
        <v>14</v>
      </c>
      <c r="O7" s="29"/>
      <c r="P7" s="29" t="s">
        <v>22</v>
      </c>
      <c r="Q7" s="29" t="s">
        <v>595</v>
      </c>
      <c r="R7" s="29" t="s">
        <v>587</v>
      </c>
      <c r="S7" s="30" t="s">
        <v>24</v>
      </c>
      <c r="T7" s="29"/>
      <c r="U7" s="29"/>
      <c r="V7" s="30"/>
      <c r="W7" s="30"/>
    </row>
    <row r="8" spans="1:23" ht="30" x14ac:dyDescent="0.25">
      <c r="A8" s="29" t="s">
        <v>19</v>
      </c>
      <c r="B8" s="29" t="s">
        <v>596</v>
      </c>
      <c r="C8" s="29" t="s">
        <v>584</v>
      </c>
      <c r="D8" s="30" t="s">
        <v>24</v>
      </c>
      <c r="E8" s="30" t="s">
        <v>24</v>
      </c>
      <c r="F8" s="29" t="s">
        <v>23</v>
      </c>
      <c r="G8" s="29"/>
      <c r="H8" s="29"/>
      <c r="I8" s="29"/>
      <c r="J8" s="30" t="s">
        <v>24</v>
      </c>
      <c r="K8" s="30" t="s">
        <v>14</v>
      </c>
      <c r="L8" s="30" t="s">
        <v>24</v>
      </c>
      <c r="M8" s="30" t="s">
        <v>14</v>
      </c>
      <c r="N8" s="30" t="s">
        <v>14</v>
      </c>
      <c r="O8" s="29"/>
      <c r="P8" s="29" t="s">
        <v>22</v>
      </c>
      <c r="Q8" s="29" t="s">
        <v>595</v>
      </c>
      <c r="R8" s="29" t="s">
        <v>587</v>
      </c>
      <c r="S8" s="30" t="s">
        <v>24</v>
      </c>
      <c r="T8" s="29"/>
      <c r="U8" s="29"/>
      <c r="V8" s="30"/>
      <c r="W8" s="30"/>
    </row>
    <row r="9" spans="1:23" ht="30" x14ac:dyDescent="0.25">
      <c r="A9" s="29" t="s">
        <v>94</v>
      </c>
      <c r="B9" s="29" t="s">
        <v>597</v>
      </c>
      <c r="C9" s="29" t="s">
        <v>584</v>
      </c>
      <c r="D9" s="30" t="s">
        <v>24</v>
      </c>
      <c r="E9" s="30" t="s">
        <v>24</v>
      </c>
      <c r="F9" s="29" t="s">
        <v>37</v>
      </c>
      <c r="G9" s="29"/>
      <c r="H9" s="29"/>
      <c r="I9" s="29"/>
      <c r="J9" s="30" t="s">
        <v>24</v>
      </c>
      <c r="K9" s="30" t="s">
        <v>14</v>
      </c>
      <c r="L9" s="30" t="s">
        <v>24</v>
      </c>
      <c r="M9" s="30" t="s">
        <v>14</v>
      </c>
      <c r="N9" s="30" t="s">
        <v>14</v>
      </c>
      <c r="O9" s="29"/>
      <c r="P9" s="29" t="s">
        <v>96</v>
      </c>
      <c r="Q9" s="29" t="s">
        <v>598</v>
      </c>
      <c r="R9" s="29" t="s">
        <v>587</v>
      </c>
      <c r="S9" s="30" t="s">
        <v>24</v>
      </c>
      <c r="T9" s="29"/>
      <c r="U9" s="29"/>
      <c r="V9" s="30"/>
      <c r="W9" s="30"/>
    </row>
    <row r="10" spans="1:23" ht="45" x14ac:dyDescent="0.25">
      <c r="A10" s="29" t="s">
        <v>29</v>
      </c>
      <c r="B10" s="29" t="s">
        <v>599</v>
      </c>
      <c r="C10" s="29" t="s">
        <v>584</v>
      </c>
      <c r="D10" s="30" t="s">
        <v>24</v>
      </c>
      <c r="E10" s="30" t="s">
        <v>24</v>
      </c>
      <c r="F10" s="29" t="s">
        <v>30</v>
      </c>
      <c r="G10" s="29"/>
      <c r="H10" s="29"/>
      <c r="I10" s="29"/>
      <c r="J10" s="30" t="s">
        <v>24</v>
      </c>
      <c r="K10" s="30" t="s">
        <v>14</v>
      </c>
      <c r="L10" s="30" t="s">
        <v>24</v>
      </c>
      <c r="M10" s="30" t="s">
        <v>14</v>
      </c>
      <c r="N10" s="30" t="s">
        <v>14</v>
      </c>
      <c r="O10" s="29"/>
      <c r="P10" s="29" t="s">
        <v>26</v>
      </c>
      <c r="Q10" s="29" t="s">
        <v>592</v>
      </c>
      <c r="R10" s="29" t="s">
        <v>587</v>
      </c>
      <c r="S10" s="30" t="s">
        <v>24</v>
      </c>
      <c r="T10" s="29"/>
      <c r="U10" s="29"/>
      <c r="V10" s="30"/>
      <c r="W10" s="30"/>
    </row>
    <row r="11" spans="1:23" ht="45" x14ac:dyDescent="0.25">
      <c r="A11" s="29" t="s">
        <v>166</v>
      </c>
      <c r="B11" s="29" t="s">
        <v>600</v>
      </c>
      <c r="C11" s="29" t="s">
        <v>584</v>
      </c>
      <c r="D11" s="30" t="s">
        <v>24</v>
      </c>
      <c r="E11" s="30" t="s">
        <v>24</v>
      </c>
      <c r="F11" s="29" t="s">
        <v>30</v>
      </c>
      <c r="G11" s="29" t="s">
        <v>1373</v>
      </c>
      <c r="H11" s="29"/>
      <c r="I11" s="29"/>
      <c r="J11" s="30" t="s">
        <v>24</v>
      </c>
      <c r="K11" s="30" t="s">
        <v>14</v>
      </c>
      <c r="L11" s="30" t="s">
        <v>24</v>
      </c>
      <c r="M11" s="30" t="s">
        <v>14</v>
      </c>
      <c r="N11" s="30" t="s">
        <v>24</v>
      </c>
      <c r="O11" s="29"/>
      <c r="P11" s="29" t="s">
        <v>168</v>
      </c>
      <c r="Q11" s="29" t="s">
        <v>602</v>
      </c>
      <c r="R11" s="29" t="s">
        <v>587</v>
      </c>
      <c r="S11" s="30" t="s">
        <v>24</v>
      </c>
      <c r="T11" s="29" t="s">
        <v>603</v>
      </c>
      <c r="U11" s="29" t="s">
        <v>604</v>
      </c>
      <c r="V11" s="30"/>
      <c r="W11" s="30"/>
    </row>
    <row r="12" spans="1:23" ht="45" x14ac:dyDescent="0.25">
      <c r="A12" s="29" t="s">
        <v>169</v>
      </c>
      <c r="B12" s="29" t="s">
        <v>605</v>
      </c>
      <c r="C12" s="29" t="s">
        <v>584</v>
      </c>
      <c r="D12" s="30"/>
      <c r="E12" s="30"/>
      <c r="F12" s="29" t="s">
        <v>30</v>
      </c>
      <c r="G12" s="29" t="s">
        <v>1373</v>
      </c>
      <c r="H12" s="29"/>
      <c r="I12" s="29"/>
      <c r="J12" s="30" t="s">
        <v>24</v>
      </c>
      <c r="K12" s="30" t="s">
        <v>14</v>
      </c>
      <c r="L12" s="30" t="s">
        <v>24</v>
      </c>
      <c r="M12" s="30" t="s">
        <v>14</v>
      </c>
      <c r="N12" s="30" t="s">
        <v>14</v>
      </c>
      <c r="O12" s="29"/>
      <c r="P12" s="29" t="s">
        <v>168</v>
      </c>
      <c r="Q12" s="29" t="s">
        <v>602</v>
      </c>
      <c r="R12" s="29" t="s">
        <v>587</v>
      </c>
      <c r="S12" s="30" t="s">
        <v>24</v>
      </c>
      <c r="T12" s="29"/>
      <c r="U12" s="29"/>
      <c r="V12" s="30"/>
      <c r="W12" s="30"/>
    </row>
    <row r="13" spans="1:23" ht="60" x14ac:dyDescent="0.25">
      <c r="A13" s="29" t="s">
        <v>170</v>
      </c>
      <c r="B13" s="29" t="s">
        <v>606</v>
      </c>
      <c r="C13" s="29" t="s">
        <v>584</v>
      </c>
      <c r="D13" s="30" t="s">
        <v>24</v>
      </c>
      <c r="E13" s="30" t="s">
        <v>24</v>
      </c>
      <c r="F13" s="29" t="s">
        <v>30</v>
      </c>
      <c r="G13" s="29" t="s">
        <v>1373</v>
      </c>
      <c r="H13" s="29"/>
      <c r="I13" s="29"/>
      <c r="J13" s="30" t="s">
        <v>24</v>
      </c>
      <c r="K13" s="30" t="s">
        <v>14</v>
      </c>
      <c r="L13" s="30" t="s">
        <v>24</v>
      </c>
      <c r="M13" s="30" t="s">
        <v>14</v>
      </c>
      <c r="N13" s="30" t="s">
        <v>24</v>
      </c>
      <c r="O13" s="29"/>
      <c r="P13" s="29" t="s">
        <v>168</v>
      </c>
      <c r="Q13" s="29" t="s">
        <v>602</v>
      </c>
      <c r="R13" s="29" t="s">
        <v>587</v>
      </c>
      <c r="S13" s="30" t="s">
        <v>24</v>
      </c>
      <c r="T13" s="29" t="s">
        <v>603</v>
      </c>
      <c r="U13" s="29" t="s">
        <v>604</v>
      </c>
      <c r="V13" s="30"/>
      <c r="W13" s="30"/>
    </row>
    <row r="14" spans="1:23" ht="60" x14ac:dyDescent="0.25">
      <c r="A14" s="29" t="s">
        <v>171</v>
      </c>
      <c r="B14" s="29" t="s">
        <v>607</v>
      </c>
      <c r="C14" s="29" t="s">
        <v>584</v>
      </c>
      <c r="D14" s="30"/>
      <c r="E14" s="30"/>
      <c r="F14" s="29" t="s">
        <v>30</v>
      </c>
      <c r="G14" s="29" t="s">
        <v>1373</v>
      </c>
      <c r="H14" s="29"/>
      <c r="I14" s="29"/>
      <c r="J14" s="30" t="s">
        <v>24</v>
      </c>
      <c r="K14" s="30" t="s">
        <v>14</v>
      </c>
      <c r="L14" s="30" t="s">
        <v>24</v>
      </c>
      <c r="M14" s="30" t="s">
        <v>14</v>
      </c>
      <c r="N14" s="30" t="s">
        <v>14</v>
      </c>
      <c r="O14" s="29"/>
      <c r="P14" s="29" t="s">
        <v>168</v>
      </c>
      <c r="Q14" s="29" t="s">
        <v>602</v>
      </c>
      <c r="R14" s="29" t="s">
        <v>587</v>
      </c>
      <c r="S14" s="30" t="s">
        <v>24</v>
      </c>
      <c r="T14" s="29"/>
      <c r="U14" s="29"/>
      <c r="V14" s="30"/>
      <c r="W14" s="30"/>
    </row>
    <row r="15" spans="1:23" ht="45" x14ac:dyDescent="0.25">
      <c r="A15" s="29" t="s">
        <v>396</v>
      </c>
      <c r="B15" s="29" t="s">
        <v>608</v>
      </c>
      <c r="C15" s="29"/>
      <c r="D15" s="30" t="s">
        <v>24</v>
      </c>
      <c r="E15" s="30" t="s">
        <v>24</v>
      </c>
      <c r="F15" s="29" t="s">
        <v>39</v>
      </c>
      <c r="G15" s="29"/>
      <c r="H15" s="29"/>
      <c r="I15" s="29"/>
      <c r="J15" s="30" t="s">
        <v>24</v>
      </c>
      <c r="K15" s="30" t="s">
        <v>14</v>
      </c>
      <c r="L15" s="30" t="s">
        <v>24</v>
      </c>
      <c r="M15" s="30" t="s">
        <v>14</v>
      </c>
      <c r="N15" s="30" t="s">
        <v>24</v>
      </c>
      <c r="O15" s="29" t="s">
        <v>585</v>
      </c>
      <c r="P15" s="29" t="s">
        <v>395</v>
      </c>
      <c r="Q15" s="29" t="s">
        <v>609</v>
      </c>
      <c r="R15" s="29" t="s">
        <v>587</v>
      </c>
      <c r="S15" s="30" t="s">
        <v>24</v>
      </c>
      <c r="T15" s="29" t="s">
        <v>610</v>
      </c>
      <c r="U15" s="29" t="s">
        <v>604</v>
      </c>
      <c r="V15" s="30"/>
      <c r="W15" s="30"/>
    </row>
    <row r="16" spans="1:23" ht="60" x14ac:dyDescent="0.25">
      <c r="A16" s="29" t="s">
        <v>393</v>
      </c>
      <c r="B16" s="29" t="s">
        <v>611</v>
      </c>
      <c r="C16" s="29"/>
      <c r="D16" s="30" t="s">
        <v>24</v>
      </c>
      <c r="E16" s="30" t="s">
        <v>24</v>
      </c>
      <c r="F16" s="29" t="s">
        <v>109</v>
      </c>
      <c r="G16" s="29"/>
      <c r="H16" s="29"/>
      <c r="I16" s="29"/>
      <c r="J16" s="30" t="s">
        <v>24</v>
      </c>
      <c r="K16" s="30" t="s">
        <v>14</v>
      </c>
      <c r="L16" s="30" t="s">
        <v>24</v>
      </c>
      <c r="M16" s="30" t="s">
        <v>14</v>
      </c>
      <c r="N16" s="30" t="s">
        <v>14</v>
      </c>
      <c r="O16" s="29" t="s">
        <v>585</v>
      </c>
      <c r="P16" s="29" t="s">
        <v>395</v>
      </c>
      <c r="Q16" s="29" t="s">
        <v>609</v>
      </c>
      <c r="R16" s="29" t="s">
        <v>587</v>
      </c>
      <c r="S16" s="30" t="s">
        <v>24</v>
      </c>
      <c r="T16" s="29"/>
      <c r="U16" s="29"/>
      <c r="V16" s="30"/>
      <c r="W16" s="30"/>
    </row>
    <row r="17" spans="1:23" ht="45" x14ac:dyDescent="0.25">
      <c r="A17" s="29" t="s">
        <v>397</v>
      </c>
      <c r="B17" s="29" t="s">
        <v>612</v>
      </c>
      <c r="C17" s="29"/>
      <c r="D17" s="30" t="s">
        <v>24</v>
      </c>
      <c r="E17" s="30" t="s">
        <v>24</v>
      </c>
      <c r="F17" s="29" t="s">
        <v>39</v>
      </c>
      <c r="G17" s="29"/>
      <c r="H17" s="29"/>
      <c r="I17" s="29"/>
      <c r="J17" s="30" t="s">
        <v>24</v>
      </c>
      <c r="K17" s="30" t="s">
        <v>14</v>
      </c>
      <c r="L17" s="30" t="s">
        <v>24</v>
      </c>
      <c r="M17" s="30" t="s">
        <v>14</v>
      </c>
      <c r="N17" s="30" t="s">
        <v>14</v>
      </c>
      <c r="O17" s="29" t="s">
        <v>585</v>
      </c>
      <c r="P17" s="29" t="s">
        <v>395</v>
      </c>
      <c r="Q17" s="29" t="s">
        <v>609</v>
      </c>
      <c r="R17" s="29" t="s">
        <v>587</v>
      </c>
      <c r="S17" s="30" t="s">
        <v>24</v>
      </c>
      <c r="T17" s="29"/>
      <c r="U17" s="29"/>
      <c r="V17" s="30"/>
      <c r="W17" s="30"/>
    </row>
    <row r="18" spans="1:23" ht="75" x14ac:dyDescent="0.25">
      <c r="A18" s="29" t="s">
        <v>1284</v>
      </c>
      <c r="B18" s="29" t="s">
        <v>613</v>
      </c>
      <c r="C18" s="29"/>
      <c r="D18" s="30"/>
      <c r="E18" s="30"/>
      <c r="F18" s="29" t="s">
        <v>109</v>
      </c>
      <c r="G18" s="29"/>
      <c r="H18" s="29"/>
      <c r="I18" s="29"/>
      <c r="J18" s="30" t="s">
        <v>24</v>
      </c>
      <c r="K18" s="30" t="s">
        <v>14</v>
      </c>
      <c r="L18" s="30" t="s">
        <v>24</v>
      </c>
      <c r="M18" s="30" t="s">
        <v>24</v>
      </c>
      <c r="N18" s="30" t="s">
        <v>14</v>
      </c>
      <c r="O18" s="29"/>
      <c r="P18" s="29" t="s">
        <v>395</v>
      </c>
      <c r="Q18" s="29" t="s">
        <v>609</v>
      </c>
      <c r="R18" s="29" t="s">
        <v>587</v>
      </c>
      <c r="S18" s="30" t="s">
        <v>24</v>
      </c>
      <c r="T18" s="29"/>
      <c r="U18" s="29"/>
      <c r="V18" s="30"/>
      <c r="W18" s="30"/>
    </row>
    <row r="19" spans="1:23" ht="45" x14ac:dyDescent="0.25">
      <c r="A19" s="29" t="s">
        <v>408</v>
      </c>
      <c r="B19" s="29" t="s">
        <v>614</v>
      </c>
      <c r="C19" s="29"/>
      <c r="D19" s="30" t="s">
        <v>24</v>
      </c>
      <c r="E19" s="30" t="s">
        <v>24</v>
      </c>
      <c r="F19" s="29" t="s">
        <v>39</v>
      </c>
      <c r="G19" s="29"/>
      <c r="H19" s="29"/>
      <c r="I19" s="29"/>
      <c r="J19" s="30" t="s">
        <v>24</v>
      </c>
      <c r="K19" s="30" t="s">
        <v>14</v>
      </c>
      <c r="L19" s="30" t="s">
        <v>24</v>
      </c>
      <c r="M19" s="30" t="s">
        <v>14</v>
      </c>
      <c r="N19" s="30" t="s">
        <v>14</v>
      </c>
      <c r="O19" s="29" t="s">
        <v>585</v>
      </c>
      <c r="P19" s="29" t="s">
        <v>395</v>
      </c>
      <c r="Q19" s="29" t="s">
        <v>609</v>
      </c>
      <c r="R19" s="29" t="s">
        <v>587</v>
      </c>
      <c r="S19" s="30" t="s">
        <v>24</v>
      </c>
      <c r="T19" s="29"/>
      <c r="U19" s="29"/>
      <c r="V19" s="30"/>
      <c r="W19" s="30"/>
    </row>
    <row r="20" spans="1:23" ht="60" x14ac:dyDescent="0.25">
      <c r="A20" s="29" t="s">
        <v>398</v>
      </c>
      <c r="B20" s="29" t="s">
        <v>615</v>
      </c>
      <c r="C20" s="29"/>
      <c r="D20" s="30" t="s">
        <v>24</v>
      </c>
      <c r="E20" s="30" t="s">
        <v>24</v>
      </c>
      <c r="F20" s="29" t="s">
        <v>39</v>
      </c>
      <c r="G20" s="29"/>
      <c r="H20" s="29"/>
      <c r="I20" s="29"/>
      <c r="J20" s="30" t="s">
        <v>24</v>
      </c>
      <c r="K20" s="30" t="s">
        <v>14</v>
      </c>
      <c r="L20" s="30" t="s">
        <v>24</v>
      </c>
      <c r="M20" s="30" t="s">
        <v>14</v>
      </c>
      <c r="N20" s="30" t="s">
        <v>14</v>
      </c>
      <c r="O20" s="29" t="s">
        <v>585</v>
      </c>
      <c r="P20" s="29" t="s">
        <v>395</v>
      </c>
      <c r="Q20" s="29" t="s">
        <v>609</v>
      </c>
      <c r="R20" s="29" t="s">
        <v>587</v>
      </c>
      <c r="S20" s="30" t="s">
        <v>24</v>
      </c>
      <c r="T20" s="29"/>
      <c r="U20" s="29"/>
      <c r="V20" s="30"/>
      <c r="W20" s="30"/>
    </row>
    <row r="21" spans="1:23" ht="60" x14ac:dyDescent="0.25">
      <c r="A21" s="29" t="s">
        <v>410</v>
      </c>
      <c r="B21" s="29" t="s">
        <v>616</v>
      </c>
      <c r="C21" s="29"/>
      <c r="D21" s="30" t="s">
        <v>24</v>
      </c>
      <c r="E21" s="30" t="s">
        <v>24</v>
      </c>
      <c r="F21" s="29" t="s">
        <v>39</v>
      </c>
      <c r="G21" s="29"/>
      <c r="H21" s="29"/>
      <c r="I21" s="29"/>
      <c r="J21" s="30" t="s">
        <v>24</v>
      </c>
      <c r="K21" s="30" t="s">
        <v>14</v>
      </c>
      <c r="L21" s="30" t="s">
        <v>24</v>
      </c>
      <c r="M21" s="30" t="s">
        <v>14</v>
      </c>
      <c r="N21" s="30" t="s">
        <v>14</v>
      </c>
      <c r="O21" s="29" t="s">
        <v>585</v>
      </c>
      <c r="P21" s="29" t="s">
        <v>395</v>
      </c>
      <c r="Q21" s="29" t="s">
        <v>609</v>
      </c>
      <c r="R21" s="29" t="s">
        <v>587</v>
      </c>
      <c r="S21" s="30" t="s">
        <v>24</v>
      </c>
      <c r="T21" s="29"/>
      <c r="U21" s="29"/>
      <c r="V21" s="30"/>
      <c r="W21" s="30"/>
    </row>
    <row r="22" spans="1:23" ht="30" x14ac:dyDescent="0.25">
      <c r="A22" s="29" t="s">
        <v>399</v>
      </c>
      <c r="B22" s="29" t="s">
        <v>617</v>
      </c>
      <c r="C22" s="29"/>
      <c r="D22" s="30" t="s">
        <v>24</v>
      </c>
      <c r="E22" s="30" t="s">
        <v>24</v>
      </c>
      <c r="F22" s="29" t="s">
        <v>39</v>
      </c>
      <c r="G22" s="29"/>
      <c r="H22" s="29"/>
      <c r="I22" s="29"/>
      <c r="J22" s="30" t="s">
        <v>24</v>
      </c>
      <c r="K22" s="30" t="s">
        <v>14</v>
      </c>
      <c r="L22" s="30" t="s">
        <v>24</v>
      </c>
      <c r="M22" s="30" t="s">
        <v>14</v>
      </c>
      <c r="N22" s="30" t="s">
        <v>24</v>
      </c>
      <c r="O22" s="29"/>
      <c r="P22" s="29" t="s">
        <v>395</v>
      </c>
      <c r="Q22" s="29" t="s">
        <v>609</v>
      </c>
      <c r="R22" s="29" t="s">
        <v>587</v>
      </c>
      <c r="S22" s="30" t="s">
        <v>24</v>
      </c>
      <c r="T22" s="29" t="s">
        <v>618</v>
      </c>
      <c r="U22" s="29" t="s">
        <v>604</v>
      </c>
      <c r="V22" s="30"/>
      <c r="W22" s="30"/>
    </row>
    <row r="23" spans="1:23" ht="60" x14ac:dyDescent="0.25">
      <c r="A23" s="29" t="s">
        <v>400</v>
      </c>
      <c r="B23" s="29" t="s">
        <v>619</v>
      </c>
      <c r="C23" s="29"/>
      <c r="D23" s="30" t="s">
        <v>24</v>
      </c>
      <c r="E23" s="30" t="s">
        <v>24</v>
      </c>
      <c r="F23" s="29" t="s">
        <v>39</v>
      </c>
      <c r="G23" s="29"/>
      <c r="H23" s="29"/>
      <c r="I23" s="29"/>
      <c r="J23" s="30" t="s">
        <v>24</v>
      </c>
      <c r="K23" s="30" t="s">
        <v>14</v>
      </c>
      <c r="L23" s="30" t="s">
        <v>24</v>
      </c>
      <c r="M23" s="30" t="s">
        <v>14</v>
      </c>
      <c r="N23" s="30" t="s">
        <v>14</v>
      </c>
      <c r="O23" s="29" t="s">
        <v>585</v>
      </c>
      <c r="P23" s="29" t="s">
        <v>395</v>
      </c>
      <c r="Q23" s="29" t="s">
        <v>609</v>
      </c>
      <c r="R23" s="29" t="s">
        <v>587</v>
      </c>
      <c r="S23" s="30" t="s">
        <v>24</v>
      </c>
      <c r="T23" s="29"/>
      <c r="U23" s="29"/>
      <c r="V23" s="30"/>
      <c r="W23" s="30"/>
    </row>
    <row r="24" spans="1:23" ht="45" x14ac:dyDescent="0.25">
      <c r="A24" s="29" t="s">
        <v>401</v>
      </c>
      <c r="B24" s="29" t="s">
        <v>620</v>
      </c>
      <c r="C24" s="29"/>
      <c r="D24" s="30" t="s">
        <v>24</v>
      </c>
      <c r="E24" s="30" t="s">
        <v>24</v>
      </c>
      <c r="F24" s="29" t="s">
        <v>39</v>
      </c>
      <c r="G24" s="29"/>
      <c r="H24" s="29"/>
      <c r="I24" s="29"/>
      <c r="J24" s="30" t="s">
        <v>24</v>
      </c>
      <c r="K24" s="30" t="s">
        <v>14</v>
      </c>
      <c r="L24" s="30" t="s">
        <v>24</v>
      </c>
      <c r="M24" s="30" t="s">
        <v>14</v>
      </c>
      <c r="N24" s="30" t="s">
        <v>14</v>
      </c>
      <c r="O24" s="29" t="s">
        <v>585</v>
      </c>
      <c r="P24" s="29" t="s">
        <v>395</v>
      </c>
      <c r="Q24" s="29" t="s">
        <v>609</v>
      </c>
      <c r="R24" s="29" t="s">
        <v>587</v>
      </c>
      <c r="S24" s="30" t="s">
        <v>24</v>
      </c>
      <c r="T24" s="29"/>
      <c r="U24" s="29"/>
      <c r="V24" s="30"/>
      <c r="W24" s="30"/>
    </row>
    <row r="25" spans="1:23" ht="45" x14ac:dyDescent="0.25">
      <c r="A25" s="29" t="s">
        <v>402</v>
      </c>
      <c r="B25" s="29" t="s">
        <v>621</v>
      </c>
      <c r="C25" s="29"/>
      <c r="D25" s="30" t="s">
        <v>24</v>
      </c>
      <c r="E25" s="30" t="s">
        <v>24</v>
      </c>
      <c r="F25" s="29" t="s">
        <v>39</v>
      </c>
      <c r="G25" s="29"/>
      <c r="H25" s="29"/>
      <c r="I25" s="29"/>
      <c r="J25" s="30" t="s">
        <v>24</v>
      </c>
      <c r="K25" s="30" t="s">
        <v>14</v>
      </c>
      <c r="L25" s="30" t="s">
        <v>24</v>
      </c>
      <c r="M25" s="30" t="s">
        <v>14</v>
      </c>
      <c r="N25" s="30" t="s">
        <v>14</v>
      </c>
      <c r="O25" s="29" t="s">
        <v>585</v>
      </c>
      <c r="P25" s="29" t="s">
        <v>395</v>
      </c>
      <c r="Q25" s="29" t="s">
        <v>609</v>
      </c>
      <c r="R25" s="29" t="s">
        <v>587</v>
      </c>
      <c r="S25" s="30" t="s">
        <v>24</v>
      </c>
      <c r="T25" s="29"/>
      <c r="U25" s="29"/>
      <c r="V25" s="30"/>
      <c r="W25" s="30"/>
    </row>
    <row r="26" spans="1:23" ht="45" x14ac:dyDescent="0.25">
      <c r="A26" s="29" t="s">
        <v>412</v>
      </c>
      <c r="B26" s="29" t="s">
        <v>622</v>
      </c>
      <c r="C26" s="29"/>
      <c r="D26" s="30" t="s">
        <v>24</v>
      </c>
      <c r="E26" s="30" t="s">
        <v>24</v>
      </c>
      <c r="F26" s="29" t="s">
        <v>39</v>
      </c>
      <c r="G26" s="29"/>
      <c r="H26" s="29"/>
      <c r="I26" s="29"/>
      <c r="J26" s="30" t="s">
        <v>24</v>
      </c>
      <c r="K26" s="30" t="s">
        <v>14</v>
      </c>
      <c r="L26" s="30" t="s">
        <v>24</v>
      </c>
      <c r="M26" s="30" t="s">
        <v>14</v>
      </c>
      <c r="N26" s="30" t="s">
        <v>14</v>
      </c>
      <c r="O26" s="29" t="s">
        <v>585</v>
      </c>
      <c r="P26" s="29" t="s">
        <v>414</v>
      </c>
      <c r="Q26" s="29" t="s">
        <v>623</v>
      </c>
      <c r="R26" s="29" t="s">
        <v>587</v>
      </c>
      <c r="S26" s="30" t="s">
        <v>24</v>
      </c>
      <c r="T26" s="29"/>
      <c r="U26" s="29"/>
      <c r="V26" s="30"/>
      <c r="W26" s="30"/>
    </row>
    <row r="27" spans="1:23" ht="45" x14ac:dyDescent="0.25">
      <c r="A27" s="29" t="s">
        <v>124</v>
      </c>
      <c r="B27" s="29" t="s">
        <v>624</v>
      </c>
      <c r="C27" s="29" t="s">
        <v>584</v>
      </c>
      <c r="D27" s="30"/>
      <c r="E27" s="30"/>
      <c r="F27" s="29" t="s">
        <v>126</v>
      </c>
      <c r="G27" s="29"/>
      <c r="H27" s="29"/>
      <c r="I27" s="29"/>
      <c r="J27" s="30" t="s">
        <v>24</v>
      </c>
      <c r="K27" s="30" t="s">
        <v>14</v>
      </c>
      <c r="L27" s="30" t="s">
        <v>24</v>
      </c>
      <c r="M27" s="30" t="s">
        <v>14</v>
      </c>
      <c r="N27" s="30" t="s">
        <v>14</v>
      </c>
      <c r="O27" s="29" t="s">
        <v>585</v>
      </c>
      <c r="P27" s="29" t="s">
        <v>114</v>
      </c>
      <c r="Q27" s="29" t="s">
        <v>625</v>
      </c>
      <c r="R27" s="29" t="s">
        <v>587</v>
      </c>
      <c r="S27" s="30" t="s">
        <v>24</v>
      </c>
      <c r="T27" s="29"/>
      <c r="U27" s="29"/>
      <c r="V27" s="30"/>
      <c r="W27" s="30"/>
    </row>
    <row r="28" spans="1:23" ht="45" x14ac:dyDescent="0.25">
      <c r="A28" s="29" t="s">
        <v>127</v>
      </c>
      <c r="B28" s="29" t="s">
        <v>626</v>
      </c>
      <c r="C28" s="29" t="s">
        <v>584</v>
      </c>
      <c r="D28" s="30"/>
      <c r="E28" s="30"/>
      <c r="F28" s="29" t="s">
        <v>52</v>
      </c>
      <c r="G28" s="29"/>
      <c r="H28" s="29"/>
      <c r="I28" s="29"/>
      <c r="J28" s="30" t="s">
        <v>24</v>
      </c>
      <c r="K28" s="30" t="s">
        <v>14</v>
      </c>
      <c r="L28" s="30" t="s">
        <v>24</v>
      </c>
      <c r="M28" s="30" t="s">
        <v>14</v>
      </c>
      <c r="N28" s="30" t="s">
        <v>14</v>
      </c>
      <c r="O28" s="29" t="s">
        <v>585</v>
      </c>
      <c r="P28" s="29" t="s">
        <v>114</v>
      </c>
      <c r="Q28" s="29" t="s">
        <v>625</v>
      </c>
      <c r="R28" s="29" t="s">
        <v>587</v>
      </c>
      <c r="S28" s="30" t="s">
        <v>24</v>
      </c>
      <c r="T28" s="29"/>
      <c r="U28" s="29"/>
      <c r="V28" s="30"/>
      <c r="W28" s="30"/>
    </row>
    <row r="29" spans="1:23" ht="60" x14ac:dyDescent="0.25">
      <c r="A29" s="29" t="s">
        <v>215</v>
      </c>
      <c r="B29" s="29" t="s">
        <v>627</v>
      </c>
      <c r="C29" s="29" t="s">
        <v>584</v>
      </c>
      <c r="D29" s="30"/>
      <c r="E29" s="30"/>
      <c r="F29" s="29" t="s">
        <v>30</v>
      </c>
      <c r="G29" s="29" t="s">
        <v>1374</v>
      </c>
      <c r="H29" s="29"/>
      <c r="I29" s="29"/>
      <c r="J29" s="30" t="s">
        <v>24</v>
      </c>
      <c r="K29" s="30" t="s">
        <v>14</v>
      </c>
      <c r="L29" s="30" t="s">
        <v>24</v>
      </c>
      <c r="M29" s="30" t="s">
        <v>14</v>
      </c>
      <c r="N29" s="30" t="s">
        <v>14</v>
      </c>
      <c r="O29" s="29" t="s">
        <v>585</v>
      </c>
      <c r="P29" s="29" t="s">
        <v>217</v>
      </c>
      <c r="Q29" s="29" t="s">
        <v>628</v>
      </c>
      <c r="R29" s="29" t="s">
        <v>587</v>
      </c>
      <c r="S29" s="30" t="s">
        <v>24</v>
      </c>
      <c r="T29" s="29"/>
      <c r="U29" s="29"/>
      <c r="V29" s="30"/>
      <c r="W29" s="30"/>
    </row>
    <row r="30" spans="1:23" ht="45" x14ac:dyDescent="0.25">
      <c r="A30" s="29" t="s">
        <v>31</v>
      </c>
      <c r="B30" s="29" t="s">
        <v>629</v>
      </c>
      <c r="C30" s="29" t="s">
        <v>584</v>
      </c>
      <c r="D30" s="30" t="s">
        <v>24</v>
      </c>
      <c r="E30" s="30" t="s">
        <v>24</v>
      </c>
      <c r="F30" s="29" t="s">
        <v>32</v>
      </c>
      <c r="G30" s="29"/>
      <c r="H30" s="29"/>
      <c r="I30" s="29"/>
      <c r="J30" s="30" t="s">
        <v>24</v>
      </c>
      <c r="K30" s="30" t="s">
        <v>24</v>
      </c>
      <c r="L30" s="30" t="s">
        <v>24</v>
      </c>
      <c r="M30" s="30" t="s">
        <v>14</v>
      </c>
      <c r="N30" s="30" t="s">
        <v>14</v>
      </c>
      <c r="O30" s="29"/>
      <c r="P30" s="29" t="s">
        <v>26</v>
      </c>
      <c r="Q30" s="29" t="s">
        <v>592</v>
      </c>
      <c r="R30" s="29" t="s">
        <v>587</v>
      </c>
      <c r="S30" s="30" t="s">
        <v>24</v>
      </c>
      <c r="T30" s="29"/>
      <c r="U30" s="29"/>
      <c r="V30" s="30"/>
      <c r="W30" s="30"/>
    </row>
    <row r="31" spans="1:23" ht="60" x14ac:dyDescent="0.25">
      <c r="A31" s="29" t="s">
        <v>204</v>
      </c>
      <c r="B31" s="29" t="s">
        <v>630</v>
      </c>
      <c r="C31" s="29" t="s">
        <v>584</v>
      </c>
      <c r="D31" s="30"/>
      <c r="E31" s="30"/>
      <c r="F31" s="29" t="s">
        <v>27</v>
      </c>
      <c r="G31" s="29"/>
      <c r="H31" s="29"/>
      <c r="I31" s="29"/>
      <c r="J31" s="30" t="s">
        <v>24</v>
      </c>
      <c r="K31" s="30" t="s">
        <v>24</v>
      </c>
      <c r="L31" s="30" t="s">
        <v>24</v>
      </c>
      <c r="M31" s="30" t="s">
        <v>24</v>
      </c>
      <c r="N31" s="30" t="s">
        <v>14</v>
      </c>
      <c r="O31" s="29" t="s">
        <v>585</v>
      </c>
      <c r="P31" s="29" t="s">
        <v>206</v>
      </c>
      <c r="Q31" s="29" t="s">
        <v>631</v>
      </c>
      <c r="R31" s="29" t="s">
        <v>587</v>
      </c>
      <c r="S31" s="30" t="s">
        <v>24</v>
      </c>
      <c r="T31" s="29"/>
      <c r="U31" s="29"/>
      <c r="V31" s="30"/>
      <c r="W31" s="30"/>
    </row>
    <row r="32" spans="1:23" ht="60" x14ac:dyDescent="0.25">
      <c r="A32" s="29" t="s">
        <v>416</v>
      </c>
      <c r="B32" s="29" t="s">
        <v>632</v>
      </c>
      <c r="C32" s="29"/>
      <c r="D32" s="30" t="s">
        <v>24</v>
      </c>
      <c r="E32" s="30" t="s">
        <v>24</v>
      </c>
      <c r="F32" s="29" t="s">
        <v>37</v>
      </c>
      <c r="G32" s="29"/>
      <c r="H32" s="29"/>
      <c r="I32" s="29"/>
      <c r="J32" s="30" t="s">
        <v>24</v>
      </c>
      <c r="K32" s="30" t="s">
        <v>14</v>
      </c>
      <c r="L32" s="30" t="s">
        <v>24</v>
      </c>
      <c r="M32" s="30" t="s">
        <v>14</v>
      </c>
      <c r="N32" s="30" t="s">
        <v>24</v>
      </c>
      <c r="O32" s="29" t="s">
        <v>585</v>
      </c>
      <c r="P32" s="29" t="s">
        <v>418</v>
      </c>
      <c r="Q32" s="29" t="s">
        <v>633</v>
      </c>
      <c r="R32" s="29" t="s">
        <v>587</v>
      </c>
      <c r="S32" s="30" t="s">
        <v>24</v>
      </c>
      <c r="T32" s="29" t="s">
        <v>610</v>
      </c>
      <c r="U32" s="29" t="s">
        <v>604</v>
      </c>
      <c r="V32" s="30"/>
      <c r="W32" s="30"/>
    </row>
    <row r="33" spans="1:23" ht="45" x14ac:dyDescent="0.25">
      <c r="A33" s="29" t="s">
        <v>218</v>
      </c>
      <c r="B33" s="29" t="s">
        <v>634</v>
      </c>
      <c r="C33" s="29" t="s">
        <v>584</v>
      </c>
      <c r="D33" s="30" t="s">
        <v>24</v>
      </c>
      <c r="E33" s="30" t="s">
        <v>24</v>
      </c>
      <c r="F33" s="29" t="s">
        <v>37</v>
      </c>
      <c r="G33" s="29"/>
      <c r="H33" s="29"/>
      <c r="I33" s="29"/>
      <c r="J33" s="30" t="s">
        <v>24</v>
      </c>
      <c r="K33" s="30" t="s">
        <v>14</v>
      </c>
      <c r="L33" s="30" t="s">
        <v>24</v>
      </c>
      <c r="M33" s="30" t="s">
        <v>14</v>
      </c>
      <c r="N33" s="30" t="s">
        <v>24</v>
      </c>
      <c r="O33" s="29" t="s">
        <v>585</v>
      </c>
      <c r="P33" s="29" t="s">
        <v>217</v>
      </c>
      <c r="Q33" s="29" t="s">
        <v>628</v>
      </c>
      <c r="R33" s="29" t="s">
        <v>587</v>
      </c>
      <c r="S33" s="30" t="s">
        <v>24</v>
      </c>
      <c r="T33" s="29" t="s">
        <v>610</v>
      </c>
      <c r="U33" s="29" t="s">
        <v>604</v>
      </c>
      <c r="V33" s="30"/>
      <c r="W33" s="30"/>
    </row>
    <row r="34" spans="1:23" ht="60" x14ac:dyDescent="0.25">
      <c r="A34" s="29" t="s">
        <v>419</v>
      </c>
      <c r="B34" s="29" t="s">
        <v>635</v>
      </c>
      <c r="C34" s="29"/>
      <c r="D34" s="30" t="s">
        <v>24</v>
      </c>
      <c r="E34" s="30" t="s">
        <v>24</v>
      </c>
      <c r="F34" s="29" t="s">
        <v>39</v>
      </c>
      <c r="G34" s="29"/>
      <c r="H34" s="29"/>
      <c r="I34" s="29"/>
      <c r="J34" s="30" t="s">
        <v>24</v>
      </c>
      <c r="K34" s="30" t="s">
        <v>14</v>
      </c>
      <c r="L34" s="30" t="s">
        <v>24</v>
      </c>
      <c r="M34" s="30" t="s">
        <v>14</v>
      </c>
      <c r="N34" s="30" t="s">
        <v>24</v>
      </c>
      <c r="O34" s="29" t="s">
        <v>585</v>
      </c>
      <c r="P34" s="29" t="s">
        <v>418</v>
      </c>
      <c r="Q34" s="29" t="s">
        <v>633</v>
      </c>
      <c r="R34" s="29" t="s">
        <v>587</v>
      </c>
      <c r="S34" s="30" t="s">
        <v>24</v>
      </c>
      <c r="T34" s="29" t="s">
        <v>610</v>
      </c>
      <c r="U34" s="29" t="s">
        <v>604</v>
      </c>
      <c r="V34" s="30"/>
      <c r="W34" s="30"/>
    </row>
    <row r="35" spans="1:23" ht="45" x14ac:dyDescent="0.25">
      <c r="A35" s="29" t="s">
        <v>422</v>
      </c>
      <c r="B35" s="29" t="s">
        <v>636</v>
      </c>
      <c r="C35" s="29" t="s">
        <v>637</v>
      </c>
      <c r="D35" s="30" t="s">
        <v>24</v>
      </c>
      <c r="E35" s="30" t="s">
        <v>24</v>
      </c>
      <c r="F35" s="29" t="s">
        <v>32</v>
      </c>
      <c r="G35" s="29"/>
      <c r="H35" s="29"/>
      <c r="I35" s="29"/>
      <c r="J35" s="30" t="s">
        <v>24</v>
      </c>
      <c r="K35" s="30" t="s">
        <v>14</v>
      </c>
      <c r="L35" s="30" t="s">
        <v>24</v>
      </c>
      <c r="M35" s="30" t="s">
        <v>14</v>
      </c>
      <c r="N35" s="30" t="s">
        <v>24</v>
      </c>
      <c r="O35" s="29"/>
      <c r="P35" s="29" t="s">
        <v>424</v>
      </c>
      <c r="Q35" s="29" t="s">
        <v>638</v>
      </c>
      <c r="R35" s="29" t="s">
        <v>587</v>
      </c>
      <c r="S35" s="30" t="s">
        <v>24</v>
      </c>
      <c r="T35" s="29" t="s">
        <v>639</v>
      </c>
      <c r="U35" s="29" t="s">
        <v>604</v>
      </c>
      <c r="V35" s="30"/>
      <c r="W35" s="30"/>
    </row>
    <row r="36" spans="1:23" ht="75" x14ac:dyDescent="0.25">
      <c r="A36" s="29" t="s">
        <v>425</v>
      </c>
      <c r="B36" s="29" t="s">
        <v>640</v>
      </c>
      <c r="C36" s="29" t="s">
        <v>637</v>
      </c>
      <c r="D36" s="30" t="s">
        <v>24</v>
      </c>
      <c r="E36" s="30" t="s">
        <v>24</v>
      </c>
      <c r="F36" s="29" t="s">
        <v>32</v>
      </c>
      <c r="G36" s="29"/>
      <c r="H36" s="29"/>
      <c r="I36" s="29"/>
      <c r="J36" s="30" t="s">
        <v>24</v>
      </c>
      <c r="K36" s="30" t="s">
        <v>14</v>
      </c>
      <c r="L36" s="30" t="s">
        <v>24</v>
      </c>
      <c r="M36" s="30" t="s">
        <v>14</v>
      </c>
      <c r="N36" s="30" t="s">
        <v>24</v>
      </c>
      <c r="O36" s="29"/>
      <c r="P36" s="29" t="s">
        <v>424</v>
      </c>
      <c r="Q36" s="29" t="s">
        <v>638</v>
      </c>
      <c r="R36" s="29" t="s">
        <v>587</v>
      </c>
      <c r="S36" s="30" t="s">
        <v>24</v>
      </c>
      <c r="T36" s="29" t="s">
        <v>641</v>
      </c>
      <c r="U36" s="29" t="s">
        <v>604</v>
      </c>
      <c r="V36" s="30"/>
      <c r="W36" s="30"/>
    </row>
    <row r="37" spans="1:23" ht="45" x14ac:dyDescent="0.25">
      <c r="A37" s="29" t="s">
        <v>426</v>
      </c>
      <c r="B37" s="29" t="s">
        <v>642</v>
      </c>
      <c r="C37" s="29" t="s">
        <v>637</v>
      </c>
      <c r="D37" s="30" t="s">
        <v>24</v>
      </c>
      <c r="E37" s="30" t="s">
        <v>24</v>
      </c>
      <c r="F37" s="29" t="s">
        <v>32</v>
      </c>
      <c r="G37" s="29"/>
      <c r="H37" s="29"/>
      <c r="I37" s="29"/>
      <c r="J37" s="30" t="s">
        <v>24</v>
      </c>
      <c r="K37" s="30" t="s">
        <v>14</v>
      </c>
      <c r="L37" s="30" t="s">
        <v>24</v>
      </c>
      <c r="M37" s="30" t="s">
        <v>14</v>
      </c>
      <c r="N37" s="30" t="s">
        <v>24</v>
      </c>
      <c r="O37" s="29"/>
      <c r="P37" s="29" t="s">
        <v>424</v>
      </c>
      <c r="Q37" s="29" t="s">
        <v>638</v>
      </c>
      <c r="R37" s="29" t="s">
        <v>587</v>
      </c>
      <c r="S37" s="30" t="s">
        <v>24</v>
      </c>
      <c r="T37" s="29" t="s">
        <v>643</v>
      </c>
      <c r="U37" s="29" t="s">
        <v>604</v>
      </c>
      <c r="V37" s="30"/>
      <c r="W37" s="30"/>
    </row>
    <row r="38" spans="1:23" ht="75" x14ac:dyDescent="0.25">
      <c r="A38" s="29" t="s">
        <v>427</v>
      </c>
      <c r="B38" s="29" t="s">
        <v>644</v>
      </c>
      <c r="C38" s="29" t="s">
        <v>637</v>
      </c>
      <c r="D38" s="30" t="s">
        <v>24</v>
      </c>
      <c r="E38" s="30" t="s">
        <v>24</v>
      </c>
      <c r="F38" s="29" t="s">
        <v>37</v>
      </c>
      <c r="G38" s="29"/>
      <c r="H38" s="29"/>
      <c r="I38" s="29"/>
      <c r="J38" s="30" t="s">
        <v>24</v>
      </c>
      <c r="K38" s="30" t="s">
        <v>14</v>
      </c>
      <c r="L38" s="30" t="s">
        <v>24</v>
      </c>
      <c r="M38" s="30" t="s">
        <v>14</v>
      </c>
      <c r="N38" s="30" t="s">
        <v>24</v>
      </c>
      <c r="O38" s="29"/>
      <c r="P38" s="29" t="s">
        <v>424</v>
      </c>
      <c r="Q38" s="29" t="s">
        <v>638</v>
      </c>
      <c r="R38" s="29" t="s">
        <v>587</v>
      </c>
      <c r="S38" s="30" t="s">
        <v>24</v>
      </c>
      <c r="T38" s="29" t="s">
        <v>645</v>
      </c>
      <c r="U38" s="29" t="s">
        <v>604</v>
      </c>
      <c r="V38" s="30"/>
      <c r="W38" s="30"/>
    </row>
    <row r="39" spans="1:23" ht="45" x14ac:dyDescent="0.25">
      <c r="A39" s="29" t="s">
        <v>428</v>
      </c>
      <c r="B39" s="29" t="s">
        <v>646</v>
      </c>
      <c r="C39" s="29" t="s">
        <v>637</v>
      </c>
      <c r="D39" s="30" t="s">
        <v>24</v>
      </c>
      <c r="E39" s="30" t="s">
        <v>24</v>
      </c>
      <c r="F39" s="29" t="s">
        <v>37</v>
      </c>
      <c r="G39" s="29"/>
      <c r="H39" s="29"/>
      <c r="I39" s="29"/>
      <c r="J39" s="30" t="s">
        <v>24</v>
      </c>
      <c r="K39" s="30" t="s">
        <v>14</v>
      </c>
      <c r="L39" s="30" t="s">
        <v>24</v>
      </c>
      <c r="M39" s="30" t="s">
        <v>14</v>
      </c>
      <c r="N39" s="30" t="s">
        <v>24</v>
      </c>
      <c r="O39" s="29"/>
      <c r="P39" s="29" t="s">
        <v>424</v>
      </c>
      <c r="Q39" s="29" t="s">
        <v>638</v>
      </c>
      <c r="R39" s="29" t="s">
        <v>587</v>
      </c>
      <c r="S39" s="30" t="s">
        <v>24</v>
      </c>
      <c r="T39" s="29" t="s">
        <v>645</v>
      </c>
      <c r="U39" s="29" t="s">
        <v>604</v>
      </c>
      <c r="V39" s="30"/>
      <c r="W39" s="30"/>
    </row>
    <row r="40" spans="1:23" ht="60" x14ac:dyDescent="0.25">
      <c r="A40" s="29" t="s">
        <v>429</v>
      </c>
      <c r="B40" s="29" t="s">
        <v>647</v>
      </c>
      <c r="C40" s="29" t="s">
        <v>637</v>
      </c>
      <c r="D40" s="30" t="s">
        <v>24</v>
      </c>
      <c r="E40" s="30" t="s">
        <v>24</v>
      </c>
      <c r="F40" s="29"/>
      <c r="G40" s="29"/>
      <c r="H40" s="29"/>
      <c r="I40" s="29"/>
      <c r="J40" s="30" t="s">
        <v>24</v>
      </c>
      <c r="K40" s="30" t="s">
        <v>14</v>
      </c>
      <c r="L40" s="30" t="s">
        <v>24</v>
      </c>
      <c r="M40" s="30" t="s">
        <v>14</v>
      </c>
      <c r="N40" s="30" t="s">
        <v>24</v>
      </c>
      <c r="O40" s="29"/>
      <c r="P40" s="29" t="s">
        <v>424</v>
      </c>
      <c r="Q40" s="29" t="s">
        <v>638</v>
      </c>
      <c r="R40" s="29" t="s">
        <v>587</v>
      </c>
      <c r="S40" s="30" t="s">
        <v>24</v>
      </c>
      <c r="T40" s="29" t="s">
        <v>639</v>
      </c>
      <c r="U40" s="29" t="s">
        <v>604</v>
      </c>
      <c r="V40" s="30"/>
      <c r="W40" s="30"/>
    </row>
    <row r="41" spans="1:23" ht="45" x14ac:dyDescent="0.25">
      <c r="A41" s="29" t="s">
        <v>430</v>
      </c>
      <c r="B41" s="29" t="s">
        <v>648</v>
      </c>
      <c r="C41" s="29" t="s">
        <v>637</v>
      </c>
      <c r="D41" s="30" t="s">
        <v>24</v>
      </c>
      <c r="E41" s="30" t="s">
        <v>24</v>
      </c>
      <c r="F41" s="29" t="s">
        <v>37</v>
      </c>
      <c r="G41" s="29"/>
      <c r="H41" s="29"/>
      <c r="I41" s="29"/>
      <c r="J41" s="30" t="s">
        <v>24</v>
      </c>
      <c r="K41" s="30" t="s">
        <v>14</v>
      </c>
      <c r="L41" s="30" t="s">
        <v>24</v>
      </c>
      <c r="M41" s="30" t="s">
        <v>14</v>
      </c>
      <c r="N41" s="30" t="s">
        <v>24</v>
      </c>
      <c r="O41" s="29"/>
      <c r="P41" s="29" t="s">
        <v>424</v>
      </c>
      <c r="Q41" s="29" t="s">
        <v>638</v>
      </c>
      <c r="R41" s="29" t="s">
        <v>587</v>
      </c>
      <c r="S41" s="30" t="s">
        <v>24</v>
      </c>
      <c r="T41" s="29" t="s">
        <v>645</v>
      </c>
      <c r="U41" s="29" t="s">
        <v>604</v>
      </c>
      <c r="V41" s="30"/>
      <c r="W41" s="30"/>
    </row>
    <row r="42" spans="1:23" ht="45" x14ac:dyDescent="0.25">
      <c r="A42" s="29" t="s">
        <v>431</v>
      </c>
      <c r="B42" s="29" t="s">
        <v>649</v>
      </c>
      <c r="C42" s="29" t="s">
        <v>637</v>
      </c>
      <c r="D42" s="30" t="s">
        <v>24</v>
      </c>
      <c r="E42" s="30" t="s">
        <v>24</v>
      </c>
      <c r="F42" s="29" t="s">
        <v>37</v>
      </c>
      <c r="G42" s="29"/>
      <c r="H42" s="29"/>
      <c r="I42" s="29"/>
      <c r="J42" s="30" t="s">
        <v>24</v>
      </c>
      <c r="K42" s="30" t="s">
        <v>14</v>
      </c>
      <c r="L42" s="30" t="s">
        <v>24</v>
      </c>
      <c r="M42" s="30" t="s">
        <v>14</v>
      </c>
      <c r="N42" s="30" t="s">
        <v>24</v>
      </c>
      <c r="O42" s="29"/>
      <c r="P42" s="29" t="s">
        <v>424</v>
      </c>
      <c r="Q42" s="29" t="s">
        <v>638</v>
      </c>
      <c r="R42" s="29" t="s">
        <v>587</v>
      </c>
      <c r="S42" s="30" t="s">
        <v>24</v>
      </c>
      <c r="T42" s="29" t="s">
        <v>639</v>
      </c>
      <c r="U42" s="29" t="s">
        <v>604</v>
      </c>
      <c r="V42" s="30"/>
      <c r="W42" s="30"/>
    </row>
    <row r="43" spans="1:23" ht="45" x14ac:dyDescent="0.25">
      <c r="A43" s="29" t="s">
        <v>432</v>
      </c>
      <c r="B43" s="29" t="s">
        <v>650</v>
      </c>
      <c r="C43" s="29" t="s">
        <v>637</v>
      </c>
      <c r="D43" s="30" t="s">
        <v>24</v>
      </c>
      <c r="E43" s="30" t="s">
        <v>24</v>
      </c>
      <c r="F43" s="29" t="s">
        <v>37</v>
      </c>
      <c r="G43" s="29"/>
      <c r="H43" s="29"/>
      <c r="I43" s="29"/>
      <c r="J43" s="30" t="s">
        <v>24</v>
      </c>
      <c r="K43" s="30" t="s">
        <v>14</v>
      </c>
      <c r="L43" s="30" t="s">
        <v>24</v>
      </c>
      <c r="M43" s="30" t="s">
        <v>14</v>
      </c>
      <c r="N43" s="30" t="s">
        <v>24</v>
      </c>
      <c r="O43" s="29"/>
      <c r="P43" s="29" t="s">
        <v>424</v>
      </c>
      <c r="Q43" s="29" t="s">
        <v>638</v>
      </c>
      <c r="R43" s="29" t="s">
        <v>587</v>
      </c>
      <c r="S43" s="30" t="s">
        <v>24</v>
      </c>
      <c r="T43" s="29" t="s">
        <v>639</v>
      </c>
      <c r="U43" s="29" t="s">
        <v>604</v>
      </c>
      <c r="V43" s="30"/>
      <c r="W43" s="30"/>
    </row>
    <row r="44" spans="1:23" ht="45" x14ac:dyDescent="0.25">
      <c r="A44" s="29" t="s">
        <v>433</v>
      </c>
      <c r="B44" s="29" t="s">
        <v>651</v>
      </c>
      <c r="C44" s="29" t="s">
        <v>637</v>
      </c>
      <c r="D44" s="30" t="s">
        <v>24</v>
      </c>
      <c r="E44" s="30" t="s">
        <v>24</v>
      </c>
      <c r="F44" s="29" t="s">
        <v>37</v>
      </c>
      <c r="G44" s="29"/>
      <c r="H44" s="29"/>
      <c r="I44" s="29"/>
      <c r="J44" s="30" t="s">
        <v>24</v>
      </c>
      <c r="K44" s="30" t="s">
        <v>14</v>
      </c>
      <c r="L44" s="30" t="s">
        <v>24</v>
      </c>
      <c r="M44" s="30" t="s">
        <v>14</v>
      </c>
      <c r="N44" s="30" t="s">
        <v>24</v>
      </c>
      <c r="O44" s="29"/>
      <c r="P44" s="29" t="s">
        <v>424</v>
      </c>
      <c r="Q44" s="29" t="s">
        <v>638</v>
      </c>
      <c r="R44" s="29" t="s">
        <v>587</v>
      </c>
      <c r="S44" s="30" t="s">
        <v>24</v>
      </c>
      <c r="T44" s="29" t="s">
        <v>645</v>
      </c>
      <c r="U44" s="29" t="s">
        <v>604</v>
      </c>
      <c r="V44" s="30"/>
      <c r="W44" s="30"/>
    </row>
    <row r="45" spans="1:23" ht="45" x14ac:dyDescent="0.25">
      <c r="A45" s="29" t="s">
        <v>434</v>
      </c>
      <c r="B45" s="29" t="s">
        <v>652</v>
      </c>
      <c r="C45" s="29" t="s">
        <v>637</v>
      </c>
      <c r="D45" s="30" t="s">
        <v>24</v>
      </c>
      <c r="E45" s="30" t="s">
        <v>24</v>
      </c>
      <c r="F45" s="29" t="s">
        <v>39</v>
      </c>
      <c r="G45" s="29"/>
      <c r="H45" s="29"/>
      <c r="I45" s="29"/>
      <c r="J45" s="30" t="s">
        <v>24</v>
      </c>
      <c r="K45" s="30" t="s">
        <v>14</v>
      </c>
      <c r="L45" s="30" t="s">
        <v>24</v>
      </c>
      <c r="M45" s="30" t="s">
        <v>14</v>
      </c>
      <c r="N45" s="30" t="s">
        <v>24</v>
      </c>
      <c r="O45" s="29"/>
      <c r="P45" s="29" t="s">
        <v>424</v>
      </c>
      <c r="Q45" s="29" t="s">
        <v>638</v>
      </c>
      <c r="R45" s="29" t="s">
        <v>587</v>
      </c>
      <c r="S45" s="30" t="s">
        <v>24</v>
      </c>
      <c r="T45" s="29" t="s">
        <v>653</v>
      </c>
      <c r="U45" s="29" t="s">
        <v>604</v>
      </c>
      <c r="V45" s="30"/>
      <c r="W45" s="30"/>
    </row>
    <row r="46" spans="1:23" ht="45" x14ac:dyDescent="0.25">
      <c r="A46" s="29" t="s">
        <v>435</v>
      </c>
      <c r="B46" s="29" t="s">
        <v>654</v>
      </c>
      <c r="C46" s="29" t="s">
        <v>637</v>
      </c>
      <c r="D46" s="30" t="s">
        <v>24</v>
      </c>
      <c r="E46" s="30" t="s">
        <v>24</v>
      </c>
      <c r="F46" s="29" t="s">
        <v>39</v>
      </c>
      <c r="G46" s="29"/>
      <c r="H46" s="29"/>
      <c r="I46" s="29"/>
      <c r="J46" s="30" t="s">
        <v>24</v>
      </c>
      <c r="K46" s="30" t="s">
        <v>14</v>
      </c>
      <c r="L46" s="30" t="s">
        <v>24</v>
      </c>
      <c r="M46" s="30" t="s">
        <v>14</v>
      </c>
      <c r="N46" s="30" t="s">
        <v>24</v>
      </c>
      <c r="O46" s="29"/>
      <c r="P46" s="29" t="s">
        <v>424</v>
      </c>
      <c r="Q46" s="29" t="s">
        <v>638</v>
      </c>
      <c r="R46" s="29" t="s">
        <v>587</v>
      </c>
      <c r="S46" s="30" t="s">
        <v>24</v>
      </c>
      <c r="T46" s="29" t="s">
        <v>655</v>
      </c>
      <c r="U46" s="29" t="s">
        <v>604</v>
      </c>
      <c r="V46" s="30"/>
      <c r="W46" s="30"/>
    </row>
    <row r="47" spans="1:23" ht="45" x14ac:dyDescent="0.25">
      <c r="A47" s="29" t="s">
        <v>436</v>
      </c>
      <c r="B47" s="29" t="s">
        <v>656</v>
      </c>
      <c r="C47" s="29" t="s">
        <v>637</v>
      </c>
      <c r="D47" s="30" t="s">
        <v>24</v>
      </c>
      <c r="E47" s="30" t="s">
        <v>24</v>
      </c>
      <c r="F47" s="29" t="s">
        <v>23</v>
      </c>
      <c r="G47" s="29"/>
      <c r="H47" s="29"/>
      <c r="I47" s="29"/>
      <c r="J47" s="30" t="s">
        <v>24</v>
      </c>
      <c r="K47" s="30" t="s">
        <v>14</v>
      </c>
      <c r="L47" s="30" t="s">
        <v>24</v>
      </c>
      <c r="M47" s="30" t="s">
        <v>14</v>
      </c>
      <c r="N47" s="30" t="s">
        <v>24</v>
      </c>
      <c r="O47" s="29"/>
      <c r="P47" s="29" t="s">
        <v>424</v>
      </c>
      <c r="Q47" s="29" t="s">
        <v>638</v>
      </c>
      <c r="R47" s="29" t="s">
        <v>587</v>
      </c>
      <c r="S47" s="30" t="s">
        <v>24</v>
      </c>
      <c r="T47" s="29" t="s">
        <v>657</v>
      </c>
      <c r="U47" s="29" t="s">
        <v>604</v>
      </c>
      <c r="V47" s="30"/>
      <c r="W47" s="30"/>
    </row>
    <row r="48" spans="1:23" ht="45" x14ac:dyDescent="0.25">
      <c r="A48" s="29" t="s">
        <v>437</v>
      </c>
      <c r="B48" s="29" t="s">
        <v>658</v>
      </c>
      <c r="C48" s="29" t="s">
        <v>637</v>
      </c>
      <c r="D48" s="30" t="s">
        <v>24</v>
      </c>
      <c r="E48" s="30" t="s">
        <v>24</v>
      </c>
      <c r="F48" s="29" t="s">
        <v>27</v>
      </c>
      <c r="G48" s="29"/>
      <c r="H48" s="29"/>
      <c r="I48" s="29"/>
      <c r="J48" s="30" t="s">
        <v>24</v>
      </c>
      <c r="K48" s="30" t="s">
        <v>14</v>
      </c>
      <c r="L48" s="30" t="s">
        <v>24</v>
      </c>
      <c r="M48" s="30" t="s">
        <v>14</v>
      </c>
      <c r="N48" s="30" t="s">
        <v>24</v>
      </c>
      <c r="O48" s="29"/>
      <c r="P48" s="29" t="s">
        <v>424</v>
      </c>
      <c r="Q48" s="29" t="s">
        <v>638</v>
      </c>
      <c r="R48" s="29" t="s">
        <v>587</v>
      </c>
      <c r="S48" s="30" t="s">
        <v>24</v>
      </c>
      <c r="T48" s="29" t="s">
        <v>657</v>
      </c>
      <c r="U48" s="29" t="s">
        <v>604</v>
      </c>
      <c r="V48" s="30"/>
      <c r="W48" s="30"/>
    </row>
    <row r="49" spans="1:23" ht="45" x14ac:dyDescent="0.25">
      <c r="A49" s="29" t="s">
        <v>438</v>
      </c>
      <c r="B49" s="29" t="s">
        <v>659</v>
      </c>
      <c r="C49" s="29" t="s">
        <v>637</v>
      </c>
      <c r="D49" s="30" t="s">
        <v>24</v>
      </c>
      <c r="E49" s="30" t="s">
        <v>24</v>
      </c>
      <c r="F49" s="29" t="s">
        <v>23</v>
      </c>
      <c r="G49" s="29"/>
      <c r="H49" s="29"/>
      <c r="I49" s="29"/>
      <c r="J49" s="30" t="s">
        <v>24</v>
      </c>
      <c r="K49" s="30" t="s">
        <v>14</v>
      </c>
      <c r="L49" s="30" t="s">
        <v>24</v>
      </c>
      <c r="M49" s="30" t="s">
        <v>14</v>
      </c>
      <c r="N49" s="30" t="s">
        <v>24</v>
      </c>
      <c r="O49" s="29"/>
      <c r="P49" s="29" t="s">
        <v>424</v>
      </c>
      <c r="Q49" s="29" t="s">
        <v>638</v>
      </c>
      <c r="R49" s="29" t="s">
        <v>587</v>
      </c>
      <c r="S49" s="30" t="s">
        <v>24</v>
      </c>
      <c r="T49" s="29" t="s">
        <v>657</v>
      </c>
      <c r="U49" s="29" t="s">
        <v>604</v>
      </c>
      <c r="V49" s="30"/>
      <c r="W49" s="30"/>
    </row>
    <row r="50" spans="1:23" ht="45" x14ac:dyDescent="0.25">
      <c r="A50" s="29" t="s">
        <v>439</v>
      </c>
      <c r="B50" s="29" t="s">
        <v>660</v>
      </c>
      <c r="C50" s="29" t="s">
        <v>637</v>
      </c>
      <c r="D50" s="30" t="s">
        <v>24</v>
      </c>
      <c r="E50" s="30" t="s">
        <v>24</v>
      </c>
      <c r="F50" s="29" t="s">
        <v>23</v>
      </c>
      <c r="G50" s="29"/>
      <c r="H50" s="29"/>
      <c r="I50" s="29"/>
      <c r="J50" s="30" t="s">
        <v>24</v>
      </c>
      <c r="K50" s="30" t="s">
        <v>14</v>
      </c>
      <c r="L50" s="30" t="s">
        <v>24</v>
      </c>
      <c r="M50" s="30" t="s">
        <v>14</v>
      </c>
      <c r="N50" s="30" t="s">
        <v>24</v>
      </c>
      <c r="O50" s="29"/>
      <c r="P50" s="29" t="s">
        <v>424</v>
      </c>
      <c r="Q50" s="29" t="s">
        <v>638</v>
      </c>
      <c r="R50" s="29" t="s">
        <v>587</v>
      </c>
      <c r="S50" s="30" t="s">
        <v>14</v>
      </c>
      <c r="T50" s="29" t="s">
        <v>645</v>
      </c>
      <c r="U50" s="29" t="s">
        <v>604</v>
      </c>
      <c r="V50" s="30"/>
      <c r="W50" s="30"/>
    </row>
    <row r="51" spans="1:23" ht="45" x14ac:dyDescent="0.25">
      <c r="A51" s="29" t="s">
        <v>440</v>
      </c>
      <c r="B51" s="29" t="s">
        <v>661</v>
      </c>
      <c r="C51" s="29" t="s">
        <v>637</v>
      </c>
      <c r="D51" s="30" t="s">
        <v>24</v>
      </c>
      <c r="E51" s="30" t="s">
        <v>24</v>
      </c>
      <c r="F51" s="29" t="s">
        <v>52</v>
      </c>
      <c r="G51" s="29"/>
      <c r="H51" s="29"/>
      <c r="I51" s="29"/>
      <c r="J51" s="30" t="s">
        <v>24</v>
      </c>
      <c r="K51" s="30" t="s">
        <v>14</v>
      </c>
      <c r="L51" s="30" t="s">
        <v>24</v>
      </c>
      <c r="M51" s="30" t="s">
        <v>14</v>
      </c>
      <c r="N51" s="30" t="s">
        <v>24</v>
      </c>
      <c r="O51" s="29"/>
      <c r="P51" s="29" t="s">
        <v>424</v>
      </c>
      <c r="Q51" s="29" t="s">
        <v>638</v>
      </c>
      <c r="R51" s="29" t="s">
        <v>587</v>
      </c>
      <c r="S51" s="30" t="s">
        <v>24</v>
      </c>
      <c r="T51" s="29" t="s">
        <v>662</v>
      </c>
      <c r="U51" s="29" t="s">
        <v>604</v>
      </c>
      <c r="V51" s="30"/>
      <c r="W51" s="30"/>
    </row>
    <row r="52" spans="1:23" ht="45" x14ac:dyDescent="0.25">
      <c r="A52" s="29" t="s">
        <v>441</v>
      </c>
      <c r="B52" s="29" t="s">
        <v>663</v>
      </c>
      <c r="C52" s="29" t="s">
        <v>637</v>
      </c>
      <c r="D52" s="30" t="s">
        <v>24</v>
      </c>
      <c r="E52" s="30" t="s">
        <v>24</v>
      </c>
      <c r="F52" s="29" t="s">
        <v>52</v>
      </c>
      <c r="G52" s="29"/>
      <c r="H52" s="29"/>
      <c r="I52" s="29"/>
      <c r="J52" s="30" t="s">
        <v>24</v>
      </c>
      <c r="K52" s="30" t="s">
        <v>14</v>
      </c>
      <c r="L52" s="30" t="s">
        <v>24</v>
      </c>
      <c r="M52" s="30" t="s">
        <v>14</v>
      </c>
      <c r="N52" s="30" t="s">
        <v>24</v>
      </c>
      <c r="O52" s="29"/>
      <c r="P52" s="29" t="s">
        <v>424</v>
      </c>
      <c r="Q52" s="29" t="s">
        <v>638</v>
      </c>
      <c r="R52" s="29" t="s">
        <v>587</v>
      </c>
      <c r="S52" s="30" t="s">
        <v>24</v>
      </c>
      <c r="T52" s="29" t="s">
        <v>662</v>
      </c>
      <c r="U52" s="29" t="s">
        <v>604</v>
      </c>
      <c r="V52" s="30"/>
      <c r="W52" s="30"/>
    </row>
    <row r="53" spans="1:23" ht="45" x14ac:dyDescent="0.25">
      <c r="A53" s="29" t="s">
        <v>442</v>
      </c>
      <c r="B53" s="29" t="s">
        <v>664</v>
      </c>
      <c r="C53" s="29" t="s">
        <v>637</v>
      </c>
      <c r="D53" s="30" t="s">
        <v>24</v>
      </c>
      <c r="E53" s="30" t="s">
        <v>24</v>
      </c>
      <c r="F53" s="29" t="s">
        <v>52</v>
      </c>
      <c r="G53" s="29"/>
      <c r="H53" s="29"/>
      <c r="I53" s="29"/>
      <c r="J53" s="30" t="s">
        <v>24</v>
      </c>
      <c r="K53" s="30" t="s">
        <v>14</v>
      </c>
      <c r="L53" s="30" t="s">
        <v>24</v>
      </c>
      <c r="M53" s="30" t="s">
        <v>14</v>
      </c>
      <c r="N53" s="30" t="s">
        <v>24</v>
      </c>
      <c r="O53" s="29"/>
      <c r="P53" s="29" t="s">
        <v>424</v>
      </c>
      <c r="Q53" s="29" t="s">
        <v>638</v>
      </c>
      <c r="R53" s="29" t="s">
        <v>587</v>
      </c>
      <c r="S53" s="30" t="s">
        <v>24</v>
      </c>
      <c r="T53" s="29" t="s">
        <v>657</v>
      </c>
      <c r="U53" s="29" t="s">
        <v>604</v>
      </c>
      <c r="V53" s="30"/>
      <c r="W53" s="30"/>
    </row>
    <row r="54" spans="1:23" ht="45" x14ac:dyDescent="0.25">
      <c r="A54" s="29" t="s">
        <v>443</v>
      </c>
      <c r="B54" s="29" t="s">
        <v>665</v>
      </c>
      <c r="C54" s="29" t="s">
        <v>637</v>
      </c>
      <c r="D54" s="30" t="s">
        <v>24</v>
      </c>
      <c r="E54" s="30" t="s">
        <v>24</v>
      </c>
      <c r="F54" s="29" t="s">
        <v>52</v>
      </c>
      <c r="G54" s="29"/>
      <c r="H54" s="29"/>
      <c r="I54" s="29"/>
      <c r="J54" s="30" t="s">
        <v>24</v>
      </c>
      <c r="K54" s="30" t="s">
        <v>14</v>
      </c>
      <c r="L54" s="30" t="s">
        <v>24</v>
      </c>
      <c r="M54" s="30" t="s">
        <v>14</v>
      </c>
      <c r="N54" s="30" t="s">
        <v>24</v>
      </c>
      <c r="O54" s="29"/>
      <c r="P54" s="29" t="s">
        <v>424</v>
      </c>
      <c r="Q54" s="29" t="s">
        <v>638</v>
      </c>
      <c r="R54" s="29" t="s">
        <v>587</v>
      </c>
      <c r="S54" s="30" t="s">
        <v>24</v>
      </c>
      <c r="T54" s="29" t="s">
        <v>666</v>
      </c>
      <c r="U54" s="29" t="s">
        <v>604</v>
      </c>
      <c r="V54" s="30"/>
      <c r="W54" s="30"/>
    </row>
    <row r="55" spans="1:23" ht="45" x14ac:dyDescent="0.25">
      <c r="A55" s="29" t="s">
        <v>444</v>
      </c>
      <c r="B55" s="29" t="s">
        <v>667</v>
      </c>
      <c r="C55" s="29" t="s">
        <v>637</v>
      </c>
      <c r="D55" s="30" t="s">
        <v>24</v>
      </c>
      <c r="E55" s="30" t="s">
        <v>24</v>
      </c>
      <c r="F55" s="29" t="s">
        <v>37</v>
      </c>
      <c r="G55" s="29"/>
      <c r="H55" s="29"/>
      <c r="I55" s="29"/>
      <c r="J55" s="30" t="s">
        <v>24</v>
      </c>
      <c r="K55" s="30" t="s">
        <v>14</v>
      </c>
      <c r="L55" s="30" t="s">
        <v>24</v>
      </c>
      <c r="M55" s="30" t="s">
        <v>14</v>
      </c>
      <c r="N55" s="30" t="s">
        <v>24</v>
      </c>
      <c r="O55" s="29"/>
      <c r="P55" s="29" t="s">
        <v>424</v>
      </c>
      <c r="Q55" s="29" t="s">
        <v>638</v>
      </c>
      <c r="R55" s="29" t="s">
        <v>587</v>
      </c>
      <c r="S55" s="30" t="s">
        <v>14</v>
      </c>
      <c r="T55" s="29" t="s">
        <v>668</v>
      </c>
      <c r="U55" s="29" t="s">
        <v>604</v>
      </c>
      <c r="V55" s="30"/>
      <c r="W55" s="30"/>
    </row>
    <row r="56" spans="1:23" ht="45" x14ac:dyDescent="0.25">
      <c r="A56" s="29" t="s">
        <v>445</v>
      </c>
      <c r="B56" s="29" t="s">
        <v>669</v>
      </c>
      <c r="C56" s="29" t="s">
        <v>637</v>
      </c>
      <c r="D56" s="30" t="s">
        <v>24</v>
      </c>
      <c r="E56" s="30" t="s">
        <v>24</v>
      </c>
      <c r="F56" s="29" t="s">
        <v>23</v>
      </c>
      <c r="G56" s="29"/>
      <c r="H56" s="29"/>
      <c r="I56" s="29"/>
      <c r="J56" s="30" t="s">
        <v>24</v>
      </c>
      <c r="K56" s="30" t="s">
        <v>14</v>
      </c>
      <c r="L56" s="30" t="s">
        <v>24</v>
      </c>
      <c r="M56" s="30" t="s">
        <v>14</v>
      </c>
      <c r="N56" s="30" t="s">
        <v>24</v>
      </c>
      <c r="O56" s="29"/>
      <c r="P56" s="29" t="s">
        <v>424</v>
      </c>
      <c r="Q56" s="29" t="s">
        <v>638</v>
      </c>
      <c r="R56" s="29" t="s">
        <v>587</v>
      </c>
      <c r="S56" s="30" t="s">
        <v>24</v>
      </c>
      <c r="T56" s="29" t="s">
        <v>668</v>
      </c>
      <c r="U56" s="29" t="s">
        <v>604</v>
      </c>
      <c r="V56" s="30"/>
      <c r="W56" s="30"/>
    </row>
    <row r="57" spans="1:23" ht="75" x14ac:dyDescent="0.25">
      <c r="A57" s="29" t="s">
        <v>219</v>
      </c>
      <c r="B57" s="29" t="s">
        <v>670</v>
      </c>
      <c r="C57" s="29" t="s">
        <v>584</v>
      </c>
      <c r="D57" s="30"/>
      <c r="E57" s="30"/>
      <c r="F57" s="29" t="s">
        <v>30</v>
      </c>
      <c r="G57" s="29" t="s">
        <v>1375</v>
      </c>
      <c r="H57" s="29"/>
      <c r="I57" s="29"/>
      <c r="J57" s="30" t="s">
        <v>24</v>
      </c>
      <c r="K57" s="30" t="s">
        <v>14</v>
      </c>
      <c r="L57" s="30" t="s">
        <v>24</v>
      </c>
      <c r="M57" s="30" t="s">
        <v>14</v>
      </c>
      <c r="N57" s="30" t="s">
        <v>14</v>
      </c>
      <c r="O57" s="29" t="s">
        <v>585</v>
      </c>
      <c r="P57" s="29" t="s">
        <v>217</v>
      </c>
      <c r="Q57" s="29" t="s">
        <v>628</v>
      </c>
      <c r="R57" s="29" t="s">
        <v>587</v>
      </c>
      <c r="S57" s="30" t="s">
        <v>24</v>
      </c>
      <c r="T57" s="29"/>
      <c r="U57" s="29"/>
      <c r="V57" s="30"/>
      <c r="W57" s="30"/>
    </row>
    <row r="58" spans="1:23" ht="75" x14ac:dyDescent="0.25">
      <c r="A58" s="29" t="s">
        <v>454</v>
      </c>
      <c r="B58" s="29" t="s">
        <v>671</v>
      </c>
      <c r="C58" s="29" t="s">
        <v>637</v>
      </c>
      <c r="D58" s="30" t="s">
        <v>24</v>
      </c>
      <c r="E58" s="30" t="s">
        <v>24</v>
      </c>
      <c r="F58" s="29" t="s">
        <v>30</v>
      </c>
      <c r="G58" s="29" t="s">
        <v>1374</v>
      </c>
      <c r="H58" s="29" t="s">
        <v>672</v>
      </c>
      <c r="I58" s="29"/>
      <c r="J58" s="30" t="s">
        <v>24</v>
      </c>
      <c r="K58" s="30" t="s">
        <v>14</v>
      </c>
      <c r="L58" s="30" t="s">
        <v>24</v>
      </c>
      <c r="M58" s="30" t="s">
        <v>14</v>
      </c>
      <c r="N58" s="30" t="s">
        <v>14</v>
      </c>
      <c r="O58" s="29"/>
      <c r="P58" s="29" t="s">
        <v>456</v>
      </c>
      <c r="Q58" s="29" t="s">
        <v>673</v>
      </c>
      <c r="R58" s="29" t="s">
        <v>587</v>
      </c>
      <c r="S58" s="30" t="s">
        <v>24</v>
      </c>
      <c r="T58" s="29"/>
      <c r="U58" s="29"/>
      <c r="V58" s="30"/>
      <c r="W58" s="30"/>
    </row>
    <row r="59" spans="1:23" ht="45" x14ac:dyDescent="0.25">
      <c r="A59" s="29" t="s">
        <v>457</v>
      </c>
      <c r="B59" s="29" t="s">
        <v>674</v>
      </c>
      <c r="C59" s="29" t="s">
        <v>637</v>
      </c>
      <c r="D59" s="30" t="s">
        <v>24</v>
      </c>
      <c r="E59" s="30" t="s">
        <v>24</v>
      </c>
      <c r="F59" s="29" t="s">
        <v>30</v>
      </c>
      <c r="G59" s="29" t="s">
        <v>1374</v>
      </c>
      <c r="H59" s="29"/>
      <c r="I59" s="29"/>
      <c r="J59" s="30" t="s">
        <v>24</v>
      </c>
      <c r="K59" s="30" t="s">
        <v>14</v>
      </c>
      <c r="L59" s="30" t="s">
        <v>24</v>
      </c>
      <c r="M59" s="30" t="s">
        <v>14</v>
      </c>
      <c r="N59" s="30" t="s">
        <v>14</v>
      </c>
      <c r="O59" s="29"/>
      <c r="P59" s="29" t="s">
        <v>456</v>
      </c>
      <c r="Q59" s="29" t="s">
        <v>673</v>
      </c>
      <c r="R59" s="29" t="s">
        <v>587</v>
      </c>
      <c r="S59" s="30" t="s">
        <v>24</v>
      </c>
      <c r="T59" s="29"/>
      <c r="U59" s="29"/>
      <c r="V59" s="30"/>
      <c r="W59" s="30"/>
    </row>
    <row r="60" spans="1:23" ht="45" x14ac:dyDescent="0.25">
      <c r="A60" s="29" t="s">
        <v>446</v>
      </c>
      <c r="B60" s="29" t="s">
        <v>675</v>
      </c>
      <c r="C60" s="29" t="s">
        <v>637</v>
      </c>
      <c r="D60" s="30" t="s">
        <v>24</v>
      </c>
      <c r="E60" s="30" t="s">
        <v>24</v>
      </c>
      <c r="F60" s="29" t="s">
        <v>30</v>
      </c>
      <c r="G60" s="29" t="s">
        <v>1375</v>
      </c>
      <c r="H60" s="29"/>
      <c r="I60" s="29"/>
      <c r="J60" s="30" t="s">
        <v>24</v>
      </c>
      <c r="K60" s="30" t="s">
        <v>14</v>
      </c>
      <c r="L60" s="30" t="s">
        <v>24</v>
      </c>
      <c r="M60" s="30" t="s">
        <v>14</v>
      </c>
      <c r="N60" s="30" t="s">
        <v>24</v>
      </c>
      <c r="O60" s="29"/>
      <c r="P60" s="29" t="s">
        <v>424</v>
      </c>
      <c r="Q60" s="29" t="s">
        <v>638</v>
      </c>
      <c r="R60" s="29" t="s">
        <v>587</v>
      </c>
      <c r="S60" s="30" t="s">
        <v>24</v>
      </c>
      <c r="T60" s="29" t="s">
        <v>676</v>
      </c>
      <c r="U60" s="29" t="s">
        <v>604</v>
      </c>
      <c r="V60" s="30"/>
      <c r="W60" s="30"/>
    </row>
    <row r="61" spans="1:23" ht="90" x14ac:dyDescent="0.25">
      <c r="A61" s="29" t="s">
        <v>447</v>
      </c>
      <c r="B61" s="29" t="s">
        <v>677</v>
      </c>
      <c r="C61" s="29" t="s">
        <v>637</v>
      </c>
      <c r="D61" s="30" t="s">
        <v>24</v>
      </c>
      <c r="E61" s="30" t="s">
        <v>24</v>
      </c>
      <c r="F61" s="29" t="s">
        <v>30</v>
      </c>
      <c r="G61" s="29" t="s">
        <v>1375</v>
      </c>
      <c r="H61" s="29"/>
      <c r="I61" s="29"/>
      <c r="J61" s="30" t="s">
        <v>24</v>
      </c>
      <c r="K61" s="30" t="s">
        <v>14</v>
      </c>
      <c r="L61" s="30" t="s">
        <v>24</v>
      </c>
      <c r="M61" s="30" t="s">
        <v>14</v>
      </c>
      <c r="N61" s="30" t="s">
        <v>24</v>
      </c>
      <c r="O61" s="29"/>
      <c r="P61" s="29" t="s">
        <v>424</v>
      </c>
      <c r="Q61" s="29" t="s">
        <v>638</v>
      </c>
      <c r="R61" s="29" t="s">
        <v>587</v>
      </c>
      <c r="S61" s="30" t="s">
        <v>24</v>
      </c>
      <c r="T61" s="29" t="s">
        <v>676</v>
      </c>
      <c r="U61" s="29" t="s">
        <v>604</v>
      </c>
      <c r="V61" s="30"/>
      <c r="W61" s="30"/>
    </row>
    <row r="62" spans="1:23" ht="45" x14ac:dyDescent="0.25">
      <c r="A62" s="29" t="s">
        <v>448</v>
      </c>
      <c r="B62" s="29" t="s">
        <v>678</v>
      </c>
      <c r="C62" s="29" t="s">
        <v>637</v>
      </c>
      <c r="D62" s="30" t="s">
        <v>24</v>
      </c>
      <c r="E62" s="30" t="s">
        <v>24</v>
      </c>
      <c r="F62" s="29" t="s">
        <v>30</v>
      </c>
      <c r="G62" s="29" t="s">
        <v>1374</v>
      </c>
      <c r="H62" s="29"/>
      <c r="I62" s="29"/>
      <c r="J62" s="30" t="s">
        <v>24</v>
      </c>
      <c r="K62" s="30" t="s">
        <v>14</v>
      </c>
      <c r="L62" s="30" t="s">
        <v>24</v>
      </c>
      <c r="M62" s="30" t="s">
        <v>14</v>
      </c>
      <c r="N62" s="30" t="s">
        <v>24</v>
      </c>
      <c r="O62" s="29"/>
      <c r="P62" s="29" t="s">
        <v>424</v>
      </c>
      <c r="Q62" s="29" t="s">
        <v>638</v>
      </c>
      <c r="R62" s="29" t="s">
        <v>587</v>
      </c>
      <c r="S62" s="30" t="s">
        <v>24</v>
      </c>
      <c r="T62" s="29" t="s">
        <v>662</v>
      </c>
      <c r="U62" s="29" t="s">
        <v>604</v>
      </c>
      <c r="V62" s="30"/>
      <c r="W62" s="30"/>
    </row>
    <row r="63" spans="1:23" ht="45" x14ac:dyDescent="0.25">
      <c r="A63" s="29" t="s">
        <v>128</v>
      </c>
      <c r="B63" s="29" t="s">
        <v>679</v>
      </c>
      <c r="C63" s="29" t="s">
        <v>584</v>
      </c>
      <c r="D63" s="30"/>
      <c r="E63" s="30"/>
      <c r="F63" s="29" t="s">
        <v>23</v>
      </c>
      <c r="G63" s="29"/>
      <c r="H63" s="29"/>
      <c r="I63" s="29"/>
      <c r="J63" s="30" t="s">
        <v>24</v>
      </c>
      <c r="K63" s="30" t="s">
        <v>14</v>
      </c>
      <c r="L63" s="30" t="s">
        <v>24</v>
      </c>
      <c r="M63" s="30" t="s">
        <v>14</v>
      </c>
      <c r="N63" s="30" t="s">
        <v>14</v>
      </c>
      <c r="O63" s="29" t="s">
        <v>585</v>
      </c>
      <c r="P63" s="29" t="s">
        <v>114</v>
      </c>
      <c r="Q63" s="29" t="s">
        <v>625</v>
      </c>
      <c r="R63" s="29" t="s">
        <v>587</v>
      </c>
      <c r="S63" s="30" t="s">
        <v>24</v>
      </c>
      <c r="T63" s="29"/>
      <c r="U63" s="29"/>
      <c r="V63" s="30"/>
      <c r="W63" s="30"/>
    </row>
    <row r="64" spans="1:23" ht="45" x14ac:dyDescent="0.25">
      <c r="A64" s="29" t="s">
        <v>321</v>
      </c>
      <c r="B64" s="29" t="s">
        <v>680</v>
      </c>
      <c r="C64" s="29" t="s">
        <v>681</v>
      </c>
      <c r="D64" s="30"/>
      <c r="E64" s="30"/>
      <c r="F64" s="29" t="s">
        <v>32</v>
      </c>
      <c r="G64" s="29"/>
      <c r="H64" s="29"/>
      <c r="I64" s="29"/>
      <c r="J64" s="30" t="s">
        <v>24</v>
      </c>
      <c r="K64" s="30" t="s">
        <v>14</v>
      </c>
      <c r="L64" s="30" t="s">
        <v>24</v>
      </c>
      <c r="M64" s="30" t="s">
        <v>14</v>
      </c>
      <c r="N64" s="30" t="s">
        <v>14</v>
      </c>
      <c r="O64" s="29" t="s">
        <v>585</v>
      </c>
      <c r="P64" s="29" t="s">
        <v>323</v>
      </c>
      <c r="Q64" s="29" t="s">
        <v>682</v>
      </c>
      <c r="R64" s="29" t="s">
        <v>587</v>
      </c>
      <c r="S64" s="30" t="s">
        <v>24</v>
      </c>
      <c r="T64" s="29"/>
      <c r="U64" s="29"/>
      <c r="V64" s="30"/>
      <c r="W64" s="30"/>
    </row>
    <row r="65" spans="1:23" ht="45" x14ac:dyDescent="0.25">
      <c r="A65" s="29" t="s">
        <v>458</v>
      </c>
      <c r="B65" s="29" t="s">
        <v>683</v>
      </c>
      <c r="C65" s="29" t="s">
        <v>637</v>
      </c>
      <c r="D65" s="30" t="s">
        <v>24</v>
      </c>
      <c r="E65" s="30" t="s">
        <v>24</v>
      </c>
      <c r="F65" s="29" t="s">
        <v>37</v>
      </c>
      <c r="G65" s="29"/>
      <c r="H65" s="29"/>
      <c r="I65" s="29"/>
      <c r="J65" s="30" t="s">
        <v>24</v>
      </c>
      <c r="K65" s="30" t="s">
        <v>14</v>
      </c>
      <c r="L65" s="30" t="s">
        <v>24</v>
      </c>
      <c r="M65" s="30" t="s">
        <v>14</v>
      </c>
      <c r="N65" s="30" t="s">
        <v>24</v>
      </c>
      <c r="O65" s="29"/>
      <c r="P65" s="29" t="s">
        <v>460</v>
      </c>
      <c r="Q65" s="29" t="s">
        <v>684</v>
      </c>
      <c r="R65" s="29" t="s">
        <v>587</v>
      </c>
      <c r="S65" s="30" t="s">
        <v>24</v>
      </c>
      <c r="T65" s="29" t="s">
        <v>460</v>
      </c>
      <c r="U65" s="29" t="s">
        <v>604</v>
      </c>
      <c r="V65" s="30"/>
      <c r="W65" s="30"/>
    </row>
    <row r="66" spans="1:23" ht="45" x14ac:dyDescent="0.25">
      <c r="A66" s="29" t="s">
        <v>461</v>
      </c>
      <c r="B66" s="29" t="s">
        <v>685</v>
      </c>
      <c r="C66" s="29" t="s">
        <v>637</v>
      </c>
      <c r="D66" s="30" t="s">
        <v>24</v>
      </c>
      <c r="E66" s="30" t="s">
        <v>24</v>
      </c>
      <c r="F66" s="29" t="s">
        <v>37</v>
      </c>
      <c r="G66" s="29"/>
      <c r="H66" s="29"/>
      <c r="I66" s="29"/>
      <c r="J66" s="30" t="s">
        <v>24</v>
      </c>
      <c r="K66" s="30" t="s">
        <v>14</v>
      </c>
      <c r="L66" s="30" t="s">
        <v>24</v>
      </c>
      <c r="M66" s="30" t="s">
        <v>14</v>
      </c>
      <c r="N66" s="30" t="s">
        <v>24</v>
      </c>
      <c r="O66" s="29"/>
      <c r="P66" s="29" t="s">
        <v>460</v>
      </c>
      <c r="Q66" s="29" t="s">
        <v>684</v>
      </c>
      <c r="R66" s="29" t="s">
        <v>587</v>
      </c>
      <c r="S66" s="30" t="s">
        <v>24</v>
      </c>
      <c r="T66" s="29" t="s">
        <v>460</v>
      </c>
      <c r="U66" s="29" t="s">
        <v>604</v>
      </c>
      <c r="V66" s="30"/>
      <c r="W66" s="30"/>
    </row>
    <row r="67" spans="1:23" ht="45" x14ac:dyDescent="0.25">
      <c r="A67" s="29" t="s">
        <v>462</v>
      </c>
      <c r="B67" s="29" t="s">
        <v>686</v>
      </c>
      <c r="C67" s="29" t="s">
        <v>637</v>
      </c>
      <c r="D67" s="30" t="s">
        <v>24</v>
      </c>
      <c r="E67" s="30" t="s">
        <v>24</v>
      </c>
      <c r="F67" s="29" t="s">
        <v>37</v>
      </c>
      <c r="G67" s="29"/>
      <c r="H67" s="29"/>
      <c r="I67" s="29"/>
      <c r="J67" s="30" t="s">
        <v>24</v>
      </c>
      <c r="K67" s="30" t="s">
        <v>14</v>
      </c>
      <c r="L67" s="30" t="s">
        <v>24</v>
      </c>
      <c r="M67" s="30" t="s">
        <v>14</v>
      </c>
      <c r="N67" s="30" t="s">
        <v>24</v>
      </c>
      <c r="O67" s="29"/>
      <c r="P67" s="29" t="s">
        <v>460</v>
      </c>
      <c r="Q67" s="29" t="s">
        <v>684</v>
      </c>
      <c r="R67" s="29" t="s">
        <v>587</v>
      </c>
      <c r="S67" s="30" t="s">
        <v>24</v>
      </c>
      <c r="T67" s="29" t="s">
        <v>460</v>
      </c>
      <c r="U67" s="29" t="s">
        <v>604</v>
      </c>
      <c r="V67" s="30"/>
      <c r="W67" s="30"/>
    </row>
    <row r="68" spans="1:23" ht="45" x14ac:dyDescent="0.25">
      <c r="A68" s="29" t="s">
        <v>463</v>
      </c>
      <c r="B68" s="29" t="s">
        <v>687</v>
      </c>
      <c r="C68" s="29" t="s">
        <v>637</v>
      </c>
      <c r="D68" s="30" t="s">
        <v>24</v>
      </c>
      <c r="E68" s="30" t="s">
        <v>24</v>
      </c>
      <c r="F68" s="29" t="s">
        <v>37</v>
      </c>
      <c r="G68" s="29"/>
      <c r="H68" s="29"/>
      <c r="I68" s="29"/>
      <c r="J68" s="30" t="s">
        <v>24</v>
      </c>
      <c r="K68" s="30" t="s">
        <v>14</v>
      </c>
      <c r="L68" s="30" t="s">
        <v>24</v>
      </c>
      <c r="M68" s="30" t="s">
        <v>14</v>
      </c>
      <c r="N68" s="30" t="s">
        <v>24</v>
      </c>
      <c r="O68" s="29"/>
      <c r="P68" s="29" t="s">
        <v>460</v>
      </c>
      <c r="Q68" s="29" t="s">
        <v>684</v>
      </c>
      <c r="R68" s="29" t="s">
        <v>587</v>
      </c>
      <c r="S68" s="30" t="s">
        <v>24</v>
      </c>
      <c r="T68" s="29" t="s">
        <v>460</v>
      </c>
      <c r="U68" s="29" t="s">
        <v>604</v>
      </c>
      <c r="V68" s="30"/>
      <c r="W68" s="30"/>
    </row>
    <row r="69" spans="1:23" ht="45" x14ac:dyDescent="0.25">
      <c r="A69" s="29" t="s">
        <v>464</v>
      </c>
      <c r="B69" s="29" t="s">
        <v>688</v>
      </c>
      <c r="C69" s="29" t="s">
        <v>637</v>
      </c>
      <c r="D69" s="30" t="s">
        <v>24</v>
      </c>
      <c r="E69" s="30" t="s">
        <v>24</v>
      </c>
      <c r="F69" s="29" t="s">
        <v>37</v>
      </c>
      <c r="G69" s="29"/>
      <c r="H69" s="29"/>
      <c r="I69" s="29"/>
      <c r="J69" s="30" t="s">
        <v>24</v>
      </c>
      <c r="K69" s="30" t="s">
        <v>14</v>
      </c>
      <c r="L69" s="30" t="s">
        <v>24</v>
      </c>
      <c r="M69" s="30" t="s">
        <v>14</v>
      </c>
      <c r="N69" s="30" t="s">
        <v>24</v>
      </c>
      <c r="O69" s="29"/>
      <c r="P69" s="29" t="s">
        <v>460</v>
      </c>
      <c r="Q69" s="29" t="s">
        <v>684</v>
      </c>
      <c r="R69" s="29" t="s">
        <v>587</v>
      </c>
      <c r="S69" s="30" t="s">
        <v>24</v>
      </c>
      <c r="T69" s="29" t="s">
        <v>460</v>
      </c>
      <c r="U69" s="29" t="s">
        <v>604</v>
      </c>
      <c r="V69" s="30"/>
      <c r="W69" s="30"/>
    </row>
    <row r="70" spans="1:23" ht="45" x14ac:dyDescent="0.25">
      <c r="A70" s="29" t="s">
        <v>202</v>
      </c>
      <c r="B70" s="29" t="s">
        <v>689</v>
      </c>
      <c r="C70" s="29" t="s">
        <v>584</v>
      </c>
      <c r="D70" s="30"/>
      <c r="E70" s="30"/>
      <c r="F70" s="29"/>
      <c r="G70" s="29"/>
      <c r="H70" s="29"/>
      <c r="I70" s="29"/>
      <c r="J70" s="30" t="s">
        <v>14</v>
      </c>
      <c r="K70" s="30" t="s">
        <v>14</v>
      </c>
      <c r="L70" s="30" t="s">
        <v>24</v>
      </c>
      <c r="M70" s="30" t="s">
        <v>14</v>
      </c>
      <c r="N70" s="30" t="s">
        <v>14</v>
      </c>
      <c r="O70" s="29" t="s">
        <v>585</v>
      </c>
      <c r="P70" s="29" t="s">
        <v>114</v>
      </c>
      <c r="Q70" s="29" t="s">
        <v>625</v>
      </c>
      <c r="R70" s="29" t="s">
        <v>587</v>
      </c>
      <c r="S70" s="30" t="s">
        <v>24</v>
      </c>
      <c r="T70" s="29"/>
      <c r="U70" s="29"/>
      <c r="V70" s="30"/>
      <c r="W70" s="30"/>
    </row>
    <row r="71" spans="1:23" ht="30" x14ac:dyDescent="0.25">
      <c r="A71" s="29" t="s">
        <v>197</v>
      </c>
      <c r="B71" s="29" t="s">
        <v>690</v>
      </c>
      <c r="C71" s="29" t="s">
        <v>584</v>
      </c>
      <c r="D71" s="30"/>
      <c r="E71" s="30"/>
      <c r="F71" s="29"/>
      <c r="G71" s="29"/>
      <c r="H71" s="29"/>
      <c r="I71" s="29"/>
      <c r="J71" s="30" t="s">
        <v>14</v>
      </c>
      <c r="K71" s="30" t="s">
        <v>24</v>
      </c>
      <c r="L71" s="30" t="s">
        <v>24</v>
      </c>
      <c r="M71" s="30" t="s">
        <v>14</v>
      </c>
      <c r="N71" s="30" t="s">
        <v>14</v>
      </c>
      <c r="O71" s="29" t="s">
        <v>691</v>
      </c>
      <c r="P71" s="29" t="s">
        <v>114</v>
      </c>
      <c r="Q71" s="29" t="s">
        <v>625</v>
      </c>
      <c r="R71" s="29" t="s">
        <v>587</v>
      </c>
      <c r="S71" s="30" t="s">
        <v>24</v>
      </c>
      <c r="T71" s="29"/>
      <c r="U71" s="29"/>
      <c r="V71" s="30"/>
      <c r="W71" s="30"/>
    </row>
    <row r="72" spans="1:23" ht="45" x14ac:dyDescent="0.25">
      <c r="A72" s="29" t="s">
        <v>129</v>
      </c>
      <c r="B72" s="29" t="s">
        <v>692</v>
      </c>
      <c r="C72" s="29" t="s">
        <v>584</v>
      </c>
      <c r="D72" s="30"/>
      <c r="E72" s="30"/>
      <c r="F72" s="29" t="s">
        <v>30</v>
      </c>
      <c r="G72" s="29" t="s">
        <v>1374</v>
      </c>
      <c r="H72" s="29"/>
      <c r="I72" s="29"/>
      <c r="J72" s="30" t="s">
        <v>24</v>
      </c>
      <c r="K72" s="30" t="s">
        <v>14</v>
      </c>
      <c r="L72" s="30" t="s">
        <v>24</v>
      </c>
      <c r="M72" s="30" t="s">
        <v>14</v>
      </c>
      <c r="N72" s="30" t="s">
        <v>14</v>
      </c>
      <c r="O72" s="29" t="s">
        <v>585</v>
      </c>
      <c r="P72" s="29" t="s">
        <v>114</v>
      </c>
      <c r="Q72" s="29" t="s">
        <v>625</v>
      </c>
      <c r="R72" s="29" t="s">
        <v>587</v>
      </c>
      <c r="S72" s="30" t="s">
        <v>24</v>
      </c>
      <c r="T72" s="29"/>
      <c r="U72" s="29"/>
      <c r="V72" s="30"/>
      <c r="W72" s="30"/>
    </row>
    <row r="73" spans="1:23" ht="60" x14ac:dyDescent="0.25">
      <c r="A73" s="29" t="s">
        <v>172</v>
      </c>
      <c r="B73" s="29" t="s">
        <v>693</v>
      </c>
      <c r="C73" s="29" t="s">
        <v>584</v>
      </c>
      <c r="D73" s="30"/>
      <c r="E73" s="30"/>
      <c r="F73" s="29" t="s">
        <v>30</v>
      </c>
      <c r="G73" s="29" t="s">
        <v>1373</v>
      </c>
      <c r="H73" s="29"/>
      <c r="I73" s="29"/>
      <c r="J73" s="30" t="s">
        <v>24</v>
      </c>
      <c r="K73" s="30" t="s">
        <v>14</v>
      </c>
      <c r="L73" s="30" t="s">
        <v>24</v>
      </c>
      <c r="M73" s="30" t="s">
        <v>14</v>
      </c>
      <c r="N73" s="30" t="s">
        <v>14</v>
      </c>
      <c r="O73" s="29" t="s">
        <v>585</v>
      </c>
      <c r="P73" s="29" t="s">
        <v>174</v>
      </c>
      <c r="Q73" s="29" t="s">
        <v>694</v>
      </c>
      <c r="R73" s="29" t="s">
        <v>587</v>
      </c>
      <c r="S73" s="30" t="s">
        <v>24</v>
      </c>
      <c r="T73" s="29"/>
      <c r="U73" s="29"/>
      <c r="V73" s="30"/>
      <c r="W73" s="30"/>
    </row>
    <row r="74" spans="1:23" ht="75" x14ac:dyDescent="0.25">
      <c r="A74" s="29" t="s">
        <v>175</v>
      </c>
      <c r="B74" s="29" t="s">
        <v>695</v>
      </c>
      <c r="C74" s="29" t="s">
        <v>584</v>
      </c>
      <c r="D74" s="30"/>
      <c r="E74" s="30"/>
      <c r="F74" s="29" t="s">
        <v>30</v>
      </c>
      <c r="G74" s="29" t="s">
        <v>1374</v>
      </c>
      <c r="H74" s="29"/>
      <c r="I74" s="29"/>
      <c r="J74" s="30" t="s">
        <v>24</v>
      </c>
      <c r="K74" s="30" t="s">
        <v>14</v>
      </c>
      <c r="L74" s="30" t="s">
        <v>24</v>
      </c>
      <c r="M74" s="30" t="s">
        <v>14</v>
      </c>
      <c r="N74" s="30" t="s">
        <v>14</v>
      </c>
      <c r="O74" s="29" t="s">
        <v>585</v>
      </c>
      <c r="P74" s="29" t="s">
        <v>174</v>
      </c>
      <c r="Q74" s="29" t="s">
        <v>694</v>
      </c>
      <c r="R74" s="29" t="s">
        <v>587</v>
      </c>
      <c r="S74" s="30" t="s">
        <v>24</v>
      </c>
      <c r="T74" s="29"/>
      <c r="U74" s="29"/>
      <c r="V74" s="30"/>
      <c r="W74" s="30"/>
    </row>
    <row r="75" spans="1:23" ht="45" x14ac:dyDescent="0.25">
      <c r="A75" s="29" t="s">
        <v>131</v>
      </c>
      <c r="B75" s="29" t="s">
        <v>130</v>
      </c>
      <c r="C75" s="29" t="s">
        <v>584</v>
      </c>
      <c r="D75" s="30"/>
      <c r="E75" s="30"/>
      <c r="F75" s="29" t="s">
        <v>30</v>
      </c>
      <c r="G75" s="29" t="s">
        <v>1373</v>
      </c>
      <c r="H75" s="29"/>
      <c r="I75" s="29"/>
      <c r="J75" s="30" t="s">
        <v>24</v>
      </c>
      <c r="K75" s="30" t="s">
        <v>14</v>
      </c>
      <c r="L75" s="30" t="s">
        <v>24</v>
      </c>
      <c r="M75" s="30" t="s">
        <v>14</v>
      </c>
      <c r="N75" s="30" t="s">
        <v>14</v>
      </c>
      <c r="O75" s="29" t="s">
        <v>585</v>
      </c>
      <c r="P75" s="29" t="s">
        <v>114</v>
      </c>
      <c r="Q75" s="29" t="s">
        <v>625</v>
      </c>
      <c r="R75" s="29" t="s">
        <v>587</v>
      </c>
      <c r="S75" s="30" t="s">
        <v>24</v>
      </c>
      <c r="T75" s="29"/>
      <c r="U75" s="29"/>
      <c r="V75" s="30"/>
      <c r="W75" s="30"/>
    </row>
    <row r="76" spans="1:23" ht="45" x14ac:dyDescent="0.25">
      <c r="A76" s="29" t="s">
        <v>1328</v>
      </c>
      <c r="B76" s="29" t="s">
        <v>696</v>
      </c>
      <c r="C76" s="29" t="s">
        <v>637</v>
      </c>
      <c r="D76" s="30" t="s">
        <v>24</v>
      </c>
      <c r="E76" s="30" t="s">
        <v>24</v>
      </c>
      <c r="F76" s="29"/>
      <c r="G76" s="29" t="s">
        <v>1373</v>
      </c>
      <c r="H76" s="29"/>
      <c r="I76" s="29"/>
      <c r="J76" s="30" t="s">
        <v>24</v>
      </c>
      <c r="K76" s="30" t="s">
        <v>14</v>
      </c>
      <c r="L76" s="30" t="s">
        <v>24</v>
      </c>
      <c r="M76" s="30" t="s">
        <v>14</v>
      </c>
      <c r="N76" s="30" t="s">
        <v>24</v>
      </c>
      <c r="O76" s="29"/>
      <c r="P76" s="29" t="s">
        <v>424</v>
      </c>
      <c r="Q76" s="29" t="s">
        <v>638</v>
      </c>
      <c r="R76" s="29" t="s">
        <v>587</v>
      </c>
      <c r="S76" s="30" t="s">
        <v>24</v>
      </c>
      <c r="T76" s="29" t="s">
        <v>697</v>
      </c>
      <c r="U76" s="29" t="s">
        <v>604</v>
      </c>
      <c r="V76" s="30"/>
      <c r="W76" s="30" t="s">
        <v>24</v>
      </c>
    </row>
    <row r="77" spans="1:23" ht="60" x14ac:dyDescent="0.25">
      <c r="A77" s="29" t="s">
        <v>1329</v>
      </c>
      <c r="B77" s="29" t="s">
        <v>698</v>
      </c>
      <c r="C77" s="29" t="s">
        <v>584</v>
      </c>
      <c r="D77" s="30" t="s">
        <v>24</v>
      </c>
      <c r="E77" s="30" t="s">
        <v>24</v>
      </c>
      <c r="F77" s="29" t="s">
        <v>30</v>
      </c>
      <c r="G77" s="29" t="s">
        <v>1374</v>
      </c>
      <c r="H77" s="29"/>
      <c r="I77" s="29"/>
      <c r="J77" s="30" t="s">
        <v>24</v>
      </c>
      <c r="K77" s="30" t="s">
        <v>14</v>
      </c>
      <c r="L77" s="30" t="s">
        <v>24</v>
      </c>
      <c r="M77" s="30" t="s">
        <v>14</v>
      </c>
      <c r="N77" s="30" t="s">
        <v>24</v>
      </c>
      <c r="O77" s="29"/>
      <c r="P77" s="29" t="s">
        <v>114</v>
      </c>
      <c r="Q77" s="29" t="s">
        <v>625</v>
      </c>
      <c r="R77" s="29" t="s">
        <v>587</v>
      </c>
      <c r="S77" s="30" t="s">
        <v>24</v>
      </c>
      <c r="T77" s="29" t="s">
        <v>697</v>
      </c>
      <c r="U77" s="29" t="s">
        <v>604</v>
      </c>
      <c r="V77" s="30"/>
      <c r="W77" s="30" t="s">
        <v>24</v>
      </c>
    </row>
    <row r="78" spans="1:23" ht="45" x14ac:dyDescent="0.25">
      <c r="A78" s="29" t="s">
        <v>295</v>
      </c>
      <c r="B78" s="29" t="s">
        <v>699</v>
      </c>
      <c r="C78" s="29" t="s">
        <v>700</v>
      </c>
      <c r="D78" s="30"/>
      <c r="E78" s="30"/>
      <c r="F78" s="29" t="s">
        <v>23</v>
      </c>
      <c r="G78" s="29"/>
      <c r="H78" s="29"/>
      <c r="I78" s="29"/>
      <c r="J78" s="30" t="s">
        <v>24</v>
      </c>
      <c r="K78" s="30" t="s">
        <v>14</v>
      </c>
      <c r="L78" s="30" t="s">
        <v>24</v>
      </c>
      <c r="M78" s="30" t="s">
        <v>14</v>
      </c>
      <c r="N78" s="30" t="s">
        <v>14</v>
      </c>
      <c r="O78" s="29" t="s">
        <v>585</v>
      </c>
      <c r="P78" s="29" t="s">
        <v>297</v>
      </c>
      <c r="Q78" s="29" t="s">
        <v>701</v>
      </c>
      <c r="R78" s="29" t="s">
        <v>587</v>
      </c>
      <c r="S78" s="30" t="s">
        <v>24</v>
      </c>
      <c r="T78" s="29"/>
      <c r="U78" s="29"/>
      <c r="V78" s="30"/>
      <c r="W78" s="30"/>
    </row>
    <row r="79" spans="1:23" ht="45" x14ac:dyDescent="0.25">
      <c r="A79" s="29" t="s">
        <v>220</v>
      </c>
      <c r="B79" s="29" t="s">
        <v>702</v>
      </c>
      <c r="C79" s="29" t="s">
        <v>584</v>
      </c>
      <c r="D79" s="30" t="s">
        <v>24</v>
      </c>
      <c r="E79" s="30" t="s">
        <v>24</v>
      </c>
      <c r="F79" s="29" t="s">
        <v>37</v>
      </c>
      <c r="G79" s="29"/>
      <c r="H79" s="29"/>
      <c r="I79" s="29"/>
      <c r="J79" s="30" t="s">
        <v>24</v>
      </c>
      <c r="K79" s="30" t="s">
        <v>14</v>
      </c>
      <c r="L79" s="30" t="s">
        <v>24</v>
      </c>
      <c r="M79" s="30" t="s">
        <v>14</v>
      </c>
      <c r="N79" s="30" t="s">
        <v>14</v>
      </c>
      <c r="O79" s="29" t="s">
        <v>585</v>
      </c>
      <c r="P79" s="29" t="s">
        <v>217</v>
      </c>
      <c r="Q79" s="29" t="s">
        <v>628</v>
      </c>
      <c r="R79" s="29" t="s">
        <v>587</v>
      </c>
      <c r="S79" s="30" t="s">
        <v>24</v>
      </c>
      <c r="T79" s="29"/>
      <c r="U79" s="29"/>
      <c r="V79" s="30"/>
      <c r="W79" s="30"/>
    </row>
    <row r="80" spans="1:23" ht="60" x14ac:dyDescent="0.25">
      <c r="A80" s="29" t="s">
        <v>703</v>
      </c>
      <c r="B80" s="29" t="s">
        <v>704</v>
      </c>
      <c r="C80" s="29" t="s">
        <v>584</v>
      </c>
      <c r="D80" s="30" t="s">
        <v>24</v>
      </c>
      <c r="E80" s="30" t="s">
        <v>24</v>
      </c>
      <c r="F80" s="29" t="s">
        <v>37</v>
      </c>
      <c r="G80" s="29"/>
      <c r="H80" s="29"/>
      <c r="I80" s="29"/>
      <c r="J80" s="30" t="s">
        <v>24</v>
      </c>
      <c r="K80" s="30" t="s">
        <v>14</v>
      </c>
      <c r="L80" s="30" t="s">
        <v>24</v>
      </c>
      <c r="M80" s="30" t="s">
        <v>14</v>
      </c>
      <c r="N80" s="30" t="s">
        <v>14</v>
      </c>
      <c r="O80" s="29" t="s">
        <v>585</v>
      </c>
      <c r="P80" s="29" t="s">
        <v>217</v>
      </c>
      <c r="Q80" s="29" t="s">
        <v>628</v>
      </c>
      <c r="R80" s="29" t="s">
        <v>587</v>
      </c>
      <c r="S80" s="30" t="s">
        <v>24</v>
      </c>
      <c r="T80" s="29"/>
      <c r="U80" s="29"/>
      <c r="V80" s="30"/>
      <c r="W80" s="30"/>
    </row>
    <row r="81" spans="1:23" ht="45" x14ac:dyDescent="0.25">
      <c r="A81" s="29" t="s">
        <v>221</v>
      </c>
      <c r="B81" s="29" t="s">
        <v>705</v>
      </c>
      <c r="C81" s="29" t="s">
        <v>584</v>
      </c>
      <c r="D81" s="30" t="s">
        <v>24</v>
      </c>
      <c r="E81" s="30" t="s">
        <v>24</v>
      </c>
      <c r="F81" s="29" t="s">
        <v>37</v>
      </c>
      <c r="G81" s="29"/>
      <c r="H81" s="29"/>
      <c r="I81" s="29"/>
      <c r="J81" s="30" t="s">
        <v>24</v>
      </c>
      <c r="K81" s="30" t="s">
        <v>14</v>
      </c>
      <c r="L81" s="30" t="s">
        <v>24</v>
      </c>
      <c r="M81" s="30" t="s">
        <v>14</v>
      </c>
      <c r="N81" s="30" t="s">
        <v>14</v>
      </c>
      <c r="O81" s="29" t="s">
        <v>585</v>
      </c>
      <c r="P81" s="29" t="s">
        <v>217</v>
      </c>
      <c r="Q81" s="29" t="s">
        <v>628</v>
      </c>
      <c r="R81" s="29" t="s">
        <v>587</v>
      </c>
      <c r="S81" s="30" t="s">
        <v>24</v>
      </c>
      <c r="T81" s="29"/>
      <c r="U81" s="29"/>
      <c r="V81" s="30"/>
      <c r="W81" s="30"/>
    </row>
    <row r="82" spans="1:23" ht="60" x14ac:dyDescent="0.25">
      <c r="A82" s="29" t="s">
        <v>223</v>
      </c>
      <c r="B82" s="29" t="s">
        <v>222</v>
      </c>
      <c r="C82" s="29" t="s">
        <v>584</v>
      </c>
      <c r="D82" s="30" t="s">
        <v>24</v>
      </c>
      <c r="E82" s="30" t="s">
        <v>24</v>
      </c>
      <c r="F82" s="29" t="s">
        <v>37</v>
      </c>
      <c r="G82" s="29"/>
      <c r="H82" s="29"/>
      <c r="I82" s="29"/>
      <c r="J82" s="30" t="s">
        <v>24</v>
      </c>
      <c r="K82" s="30" t="s">
        <v>14</v>
      </c>
      <c r="L82" s="30" t="s">
        <v>24</v>
      </c>
      <c r="M82" s="30" t="s">
        <v>14</v>
      </c>
      <c r="N82" s="30" t="s">
        <v>14</v>
      </c>
      <c r="O82" s="29" t="s">
        <v>585</v>
      </c>
      <c r="P82" s="29" t="s">
        <v>217</v>
      </c>
      <c r="Q82" s="29" t="s">
        <v>628</v>
      </c>
      <c r="R82" s="29" t="s">
        <v>587</v>
      </c>
      <c r="S82" s="30" t="s">
        <v>24</v>
      </c>
      <c r="T82" s="29"/>
      <c r="U82" s="29"/>
      <c r="V82" s="30"/>
      <c r="W82" s="30"/>
    </row>
    <row r="83" spans="1:23" ht="45" x14ac:dyDescent="0.25">
      <c r="A83" s="29" t="s">
        <v>224</v>
      </c>
      <c r="B83" s="29" t="s">
        <v>706</v>
      </c>
      <c r="C83" s="29" t="s">
        <v>584</v>
      </c>
      <c r="D83" s="30" t="s">
        <v>24</v>
      </c>
      <c r="E83" s="30" t="s">
        <v>24</v>
      </c>
      <c r="F83" s="29" t="s">
        <v>37</v>
      </c>
      <c r="G83" s="29"/>
      <c r="H83" s="29"/>
      <c r="I83" s="29"/>
      <c r="J83" s="30" t="s">
        <v>24</v>
      </c>
      <c r="K83" s="30" t="s">
        <v>14</v>
      </c>
      <c r="L83" s="30" t="s">
        <v>24</v>
      </c>
      <c r="M83" s="30" t="s">
        <v>14</v>
      </c>
      <c r="N83" s="30" t="s">
        <v>14</v>
      </c>
      <c r="O83" s="29" t="s">
        <v>585</v>
      </c>
      <c r="P83" s="29" t="s">
        <v>217</v>
      </c>
      <c r="Q83" s="29" t="s">
        <v>628</v>
      </c>
      <c r="R83" s="29" t="s">
        <v>587</v>
      </c>
      <c r="S83" s="30" t="s">
        <v>24</v>
      </c>
      <c r="T83" s="29"/>
      <c r="U83" s="29"/>
      <c r="V83" s="30"/>
      <c r="W83" s="30"/>
    </row>
    <row r="84" spans="1:23" ht="45" x14ac:dyDescent="0.25">
      <c r="A84" s="29" t="s">
        <v>225</v>
      </c>
      <c r="B84" s="29" t="s">
        <v>707</v>
      </c>
      <c r="C84" s="29" t="s">
        <v>584</v>
      </c>
      <c r="D84" s="30" t="s">
        <v>24</v>
      </c>
      <c r="E84" s="30" t="s">
        <v>24</v>
      </c>
      <c r="F84" s="29" t="s">
        <v>37</v>
      </c>
      <c r="G84" s="29"/>
      <c r="H84" s="29"/>
      <c r="I84" s="29"/>
      <c r="J84" s="30" t="s">
        <v>24</v>
      </c>
      <c r="K84" s="30" t="s">
        <v>14</v>
      </c>
      <c r="L84" s="30" t="s">
        <v>24</v>
      </c>
      <c r="M84" s="30" t="s">
        <v>14</v>
      </c>
      <c r="N84" s="30" t="s">
        <v>14</v>
      </c>
      <c r="O84" s="29" t="s">
        <v>585</v>
      </c>
      <c r="P84" s="29" t="s">
        <v>217</v>
      </c>
      <c r="Q84" s="29" t="s">
        <v>628</v>
      </c>
      <c r="R84" s="29" t="s">
        <v>587</v>
      </c>
      <c r="S84" s="30" t="s">
        <v>24</v>
      </c>
      <c r="T84" s="29"/>
      <c r="U84" s="29"/>
      <c r="V84" s="30"/>
      <c r="W84" s="30"/>
    </row>
    <row r="85" spans="1:23" ht="60" x14ac:dyDescent="0.25">
      <c r="A85" s="29" t="s">
        <v>226</v>
      </c>
      <c r="B85" s="29" t="s">
        <v>708</v>
      </c>
      <c r="C85" s="29" t="s">
        <v>584</v>
      </c>
      <c r="D85" s="30"/>
      <c r="E85" s="30"/>
      <c r="F85" s="29" t="s">
        <v>37</v>
      </c>
      <c r="G85" s="29"/>
      <c r="H85" s="29"/>
      <c r="I85" s="29"/>
      <c r="J85" s="30" t="s">
        <v>24</v>
      </c>
      <c r="K85" s="30" t="s">
        <v>14</v>
      </c>
      <c r="L85" s="30" t="s">
        <v>24</v>
      </c>
      <c r="M85" s="30" t="s">
        <v>14</v>
      </c>
      <c r="N85" s="30" t="s">
        <v>14</v>
      </c>
      <c r="O85" s="29" t="s">
        <v>585</v>
      </c>
      <c r="P85" s="29" t="s">
        <v>217</v>
      </c>
      <c r="Q85" s="29" t="s">
        <v>628</v>
      </c>
      <c r="R85" s="29" t="s">
        <v>587</v>
      </c>
      <c r="S85" s="30" t="s">
        <v>24</v>
      </c>
      <c r="T85" s="29"/>
      <c r="U85" s="29"/>
      <c r="V85" s="30"/>
      <c r="W85" s="30"/>
    </row>
    <row r="86" spans="1:23" ht="45" x14ac:dyDescent="0.25">
      <c r="A86" s="29" t="s">
        <v>227</v>
      </c>
      <c r="B86" s="29" t="s">
        <v>709</v>
      </c>
      <c r="C86" s="29" t="s">
        <v>584</v>
      </c>
      <c r="D86" s="30" t="s">
        <v>24</v>
      </c>
      <c r="E86" s="30" t="s">
        <v>24</v>
      </c>
      <c r="F86" s="29" t="s">
        <v>37</v>
      </c>
      <c r="G86" s="29"/>
      <c r="H86" s="29"/>
      <c r="I86" s="29"/>
      <c r="J86" s="30" t="s">
        <v>24</v>
      </c>
      <c r="K86" s="30" t="s">
        <v>14</v>
      </c>
      <c r="L86" s="30" t="s">
        <v>24</v>
      </c>
      <c r="M86" s="30" t="s">
        <v>14</v>
      </c>
      <c r="N86" s="30" t="s">
        <v>14</v>
      </c>
      <c r="O86" s="29" t="s">
        <v>585</v>
      </c>
      <c r="P86" s="29" t="s">
        <v>217</v>
      </c>
      <c r="Q86" s="29" t="s">
        <v>628</v>
      </c>
      <c r="R86" s="29" t="s">
        <v>587</v>
      </c>
      <c r="S86" s="30" t="s">
        <v>24</v>
      </c>
      <c r="T86" s="29"/>
      <c r="U86" s="29"/>
      <c r="V86" s="30"/>
      <c r="W86" s="30"/>
    </row>
    <row r="87" spans="1:23" ht="45" x14ac:dyDescent="0.25">
      <c r="A87" s="29" t="s">
        <v>710</v>
      </c>
      <c r="B87" s="29" t="s">
        <v>711</v>
      </c>
      <c r="C87" s="29" t="s">
        <v>584</v>
      </c>
      <c r="D87" s="30" t="s">
        <v>24</v>
      </c>
      <c r="E87" s="30" t="s">
        <v>24</v>
      </c>
      <c r="F87" s="29" t="s">
        <v>37</v>
      </c>
      <c r="G87" s="29"/>
      <c r="H87" s="29"/>
      <c r="I87" s="29"/>
      <c r="J87" s="30" t="s">
        <v>24</v>
      </c>
      <c r="K87" s="30" t="s">
        <v>14</v>
      </c>
      <c r="L87" s="30" t="s">
        <v>24</v>
      </c>
      <c r="M87" s="30" t="s">
        <v>14</v>
      </c>
      <c r="N87" s="30" t="s">
        <v>14</v>
      </c>
      <c r="O87" s="29" t="s">
        <v>585</v>
      </c>
      <c r="P87" s="29" t="s">
        <v>217</v>
      </c>
      <c r="Q87" s="29" t="s">
        <v>628</v>
      </c>
      <c r="R87" s="29" t="s">
        <v>587</v>
      </c>
      <c r="S87" s="30" t="s">
        <v>24</v>
      </c>
      <c r="T87" s="29"/>
      <c r="U87" s="29"/>
      <c r="V87" s="30"/>
      <c r="W87" s="30"/>
    </row>
    <row r="88" spans="1:23" ht="45" x14ac:dyDescent="0.25">
      <c r="A88" s="29" t="s">
        <v>229</v>
      </c>
      <c r="B88" s="29" t="s">
        <v>712</v>
      </c>
      <c r="C88" s="29" t="s">
        <v>584</v>
      </c>
      <c r="D88" s="30" t="s">
        <v>24</v>
      </c>
      <c r="E88" s="30" t="s">
        <v>24</v>
      </c>
      <c r="F88" s="29" t="s">
        <v>37</v>
      </c>
      <c r="G88" s="29"/>
      <c r="H88" s="29"/>
      <c r="I88" s="29"/>
      <c r="J88" s="30" t="s">
        <v>24</v>
      </c>
      <c r="K88" s="30" t="s">
        <v>14</v>
      </c>
      <c r="L88" s="30" t="s">
        <v>24</v>
      </c>
      <c r="M88" s="30" t="s">
        <v>14</v>
      </c>
      <c r="N88" s="30" t="s">
        <v>14</v>
      </c>
      <c r="O88" s="29" t="s">
        <v>585</v>
      </c>
      <c r="P88" s="29" t="s">
        <v>217</v>
      </c>
      <c r="Q88" s="29" t="s">
        <v>628</v>
      </c>
      <c r="R88" s="29" t="s">
        <v>587</v>
      </c>
      <c r="S88" s="30" t="s">
        <v>24</v>
      </c>
      <c r="T88" s="29"/>
      <c r="U88" s="29"/>
      <c r="V88" s="30"/>
      <c r="W88" s="30"/>
    </row>
    <row r="89" spans="1:23" ht="45" x14ac:dyDescent="0.25">
      <c r="A89" s="29" t="s">
        <v>230</v>
      </c>
      <c r="B89" s="29" t="s">
        <v>713</v>
      </c>
      <c r="C89" s="29" t="s">
        <v>584</v>
      </c>
      <c r="D89" s="30" t="s">
        <v>24</v>
      </c>
      <c r="E89" s="30" t="s">
        <v>24</v>
      </c>
      <c r="F89" s="29" t="s">
        <v>37</v>
      </c>
      <c r="G89" s="29"/>
      <c r="H89" s="29"/>
      <c r="I89" s="29"/>
      <c r="J89" s="30" t="s">
        <v>24</v>
      </c>
      <c r="K89" s="30" t="s">
        <v>14</v>
      </c>
      <c r="L89" s="30" t="s">
        <v>24</v>
      </c>
      <c r="M89" s="30" t="s">
        <v>14</v>
      </c>
      <c r="N89" s="30" t="s">
        <v>14</v>
      </c>
      <c r="O89" s="29" t="s">
        <v>585</v>
      </c>
      <c r="P89" s="29" t="s">
        <v>217</v>
      </c>
      <c r="Q89" s="29" t="s">
        <v>628</v>
      </c>
      <c r="R89" s="29" t="s">
        <v>587</v>
      </c>
      <c r="S89" s="30" t="s">
        <v>24</v>
      </c>
      <c r="T89" s="29"/>
      <c r="U89" s="29"/>
      <c r="V89" s="30"/>
      <c r="W89" s="30"/>
    </row>
    <row r="90" spans="1:23" ht="45" x14ac:dyDescent="0.25">
      <c r="A90" s="29" t="s">
        <v>231</v>
      </c>
      <c r="B90" s="29" t="s">
        <v>714</v>
      </c>
      <c r="C90" s="29" t="s">
        <v>584</v>
      </c>
      <c r="D90" s="30" t="s">
        <v>24</v>
      </c>
      <c r="E90" s="30" t="s">
        <v>24</v>
      </c>
      <c r="F90" s="29" t="s">
        <v>37</v>
      </c>
      <c r="G90" s="29"/>
      <c r="H90" s="29"/>
      <c r="I90" s="29"/>
      <c r="J90" s="30" t="s">
        <v>24</v>
      </c>
      <c r="K90" s="30" t="s">
        <v>14</v>
      </c>
      <c r="L90" s="30" t="s">
        <v>24</v>
      </c>
      <c r="M90" s="30" t="s">
        <v>14</v>
      </c>
      <c r="N90" s="30" t="s">
        <v>14</v>
      </c>
      <c r="O90" s="29" t="s">
        <v>585</v>
      </c>
      <c r="P90" s="29" t="s">
        <v>217</v>
      </c>
      <c r="Q90" s="29" t="s">
        <v>628</v>
      </c>
      <c r="R90" s="29" t="s">
        <v>587</v>
      </c>
      <c r="S90" s="30" t="s">
        <v>24</v>
      </c>
      <c r="T90" s="29"/>
      <c r="U90" s="29"/>
      <c r="V90" s="30"/>
      <c r="W90" s="30"/>
    </row>
    <row r="91" spans="1:23" ht="45" x14ac:dyDescent="0.25">
      <c r="A91" s="29" t="s">
        <v>232</v>
      </c>
      <c r="B91" s="29" t="s">
        <v>715</v>
      </c>
      <c r="C91" s="29" t="s">
        <v>584</v>
      </c>
      <c r="D91" s="30" t="s">
        <v>24</v>
      </c>
      <c r="E91" s="30" t="s">
        <v>24</v>
      </c>
      <c r="F91" s="29" t="s">
        <v>37</v>
      </c>
      <c r="G91" s="29"/>
      <c r="H91" s="29"/>
      <c r="I91" s="29"/>
      <c r="J91" s="30" t="s">
        <v>24</v>
      </c>
      <c r="K91" s="30" t="s">
        <v>14</v>
      </c>
      <c r="L91" s="30" t="s">
        <v>24</v>
      </c>
      <c r="M91" s="30" t="s">
        <v>14</v>
      </c>
      <c r="N91" s="30" t="s">
        <v>14</v>
      </c>
      <c r="O91" s="29" t="s">
        <v>585</v>
      </c>
      <c r="P91" s="29" t="s">
        <v>217</v>
      </c>
      <c r="Q91" s="29" t="s">
        <v>628</v>
      </c>
      <c r="R91" s="29" t="s">
        <v>587</v>
      </c>
      <c r="S91" s="30" t="s">
        <v>24</v>
      </c>
      <c r="T91" s="29"/>
      <c r="U91" s="29"/>
      <c r="V91" s="30"/>
      <c r="W91" s="30"/>
    </row>
    <row r="92" spans="1:23" ht="90" x14ac:dyDescent="0.25">
      <c r="A92" s="29" t="s">
        <v>233</v>
      </c>
      <c r="B92" s="29" t="s">
        <v>716</v>
      </c>
      <c r="C92" s="29" t="s">
        <v>584</v>
      </c>
      <c r="D92" s="30" t="s">
        <v>24</v>
      </c>
      <c r="E92" s="30" t="s">
        <v>24</v>
      </c>
      <c r="F92" s="29" t="s">
        <v>30</v>
      </c>
      <c r="G92" s="29"/>
      <c r="H92" s="29"/>
      <c r="I92" s="29"/>
      <c r="J92" s="30" t="s">
        <v>24</v>
      </c>
      <c r="K92" s="30" t="s">
        <v>14</v>
      </c>
      <c r="L92" s="30" t="s">
        <v>24</v>
      </c>
      <c r="M92" s="30" t="s">
        <v>14</v>
      </c>
      <c r="N92" s="30" t="s">
        <v>14</v>
      </c>
      <c r="O92" s="29" t="s">
        <v>585</v>
      </c>
      <c r="P92" s="29" t="s">
        <v>217</v>
      </c>
      <c r="Q92" s="29" t="s">
        <v>628</v>
      </c>
      <c r="R92" s="29" t="s">
        <v>587</v>
      </c>
      <c r="S92" s="30" t="s">
        <v>24</v>
      </c>
      <c r="T92" s="29"/>
      <c r="U92" s="29"/>
      <c r="V92" s="30"/>
      <c r="W92" s="30"/>
    </row>
    <row r="93" spans="1:23" ht="45" x14ac:dyDescent="0.25">
      <c r="A93" s="29" t="s">
        <v>234</v>
      </c>
      <c r="B93" s="29" t="s">
        <v>717</v>
      </c>
      <c r="C93" s="29" t="s">
        <v>584</v>
      </c>
      <c r="D93" s="30" t="s">
        <v>24</v>
      </c>
      <c r="E93" s="30" t="s">
        <v>24</v>
      </c>
      <c r="F93" s="29" t="s">
        <v>39</v>
      </c>
      <c r="G93" s="29"/>
      <c r="H93" s="29"/>
      <c r="I93" s="29"/>
      <c r="J93" s="30" t="s">
        <v>24</v>
      </c>
      <c r="K93" s="30" t="s">
        <v>14</v>
      </c>
      <c r="L93" s="30" t="s">
        <v>24</v>
      </c>
      <c r="M93" s="30" t="s">
        <v>14</v>
      </c>
      <c r="N93" s="30" t="s">
        <v>14</v>
      </c>
      <c r="O93" s="29" t="s">
        <v>585</v>
      </c>
      <c r="P93" s="29" t="s">
        <v>217</v>
      </c>
      <c r="Q93" s="29" t="s">
        <v>628</v>
      </c>
      <c r="R93" s="29" t="s">
        <v>587</v>
      </c>
      <c r="S93" s="30" t="s">
        <v>24</v>
      </c>
      <c r="T93" s="29"/>
      <c r="U93" s="29"/>
      <c r="V93" s="30"/>
      <c r="W93" s="30"/>
    </row>
    <row r="94" spans="1:23" ht="45" x14ac:dyDescent="0.25">
      <c r="A94" s="29" t="s">
        <v>235</v>
      </c>
      <c r="B94" s="29" t="s">
        <v>718</v>
      </c>
      <c r="C94" s="29" t="s">
        <v>584</v>
      </c>
      <c r="D94" s="30" t="s">
        <v>24</v>
      </c>
      <c r="E94" s="30" t="s">
        <v>24</v>
      </c>
      <c r="F94" s="29" t="s">
        <v>39</v>
      </c>
      <c r="G94" s="29"/>
      <c r="H94" s="29"/>
      <c r="I94" s="29"/>
      <c r="J94" s="30" t="s">
        <v>24</v>
      </c>
      <c r="K94" s="30" t="s">
        <v>14</v>
      </c>
      <c r="L94" s="30" t="s">
        <v>24</v>
      </c>
      <c r="M94" s="30" t="s">
        <v>14</v>
      </c>
      <c r="N94" s="30" t="s">
        <v>14</v>
      </c>
      <c r="O94" s="29" t="s">
        <v>585</v>
      </c>
      <c r="P94" s="29" t="s">
        <v>217</v>
      </c>
      <c r="Q94" s="29" t="s">
        <v>628</v>
      </c>
      <c r="R94" s="29" t="s">
        <v>587</v>
      </c>
      <c r="S94" s="30" t="s">
        <v>24</v>
      </c>
      <c r="T94" s="29"/>
      <c r="U94" s="29"/>
      <c r="V94" s="30"/>
      <c r="W94" s="30"/>
    </row>
    <row r="95" spans="1:23" ht="45" x14ac:dyDescent="0.25">
      <c r="A95" s="29" t="s">
        <v>236</v>
      </c>
      <c r="B95" s="29" t="s">
        <v>719</v>
      </c>
      <c r="C95" s="29" t="s">
        <v>584</v>
      </c>
      <c r="D95" s="30" t="s">
        <v>24</v>
      </c>
      <c r="E95" s="30" t="s">
        <v>24</v>
      </c>
      <c r="F95" s="29" t="s">
        <v>39</v>
      </c>
      <c r="G95" s="29"/>
      <c r="H95" s="29"/>
      <c r="I95" s="29"/>
      <c r="J95" s="30" t="s">
        <v>24</v>
      </c>
      <c r="K95" s="30" t="s">
        <v>14</v>
      </c>
      <c r="L95" s="30" t="s">
        <v>24</v>
      </c>
      <c r="M95" s="30" t="s">
        <v>14</v>
      </c>
      <c r="N95" s="30" t="s">
        <v>14</v>
      </c>
      <c r="O95" s="29" t="s">
        <v>585</v>
      </c>
      <c r="P95" s="29" t="s">
        <v>217</v>
      </c>
      <c r="Q95" s="29" t="s">
        <v>628</v>
      </c>
      <c r="R95" s="29" t="s">
        <v>587</v>
      </c>
      <c r="S95" s="30" t="s">
        <v>24</v>
      </c>
      <c r="T95" s="29"/>
      <c r="U95" s="29"/>
      <c r="V95" s="30"/>
      <c r="W95" s="30"/>
    </row>
    <row r="96" spans="1:23" ht="45" x14ac:dyDescent="0.25">
      <c r="A96" s="29" t="s">
        <v>237</v>
      </c>
      <c r="B96" s="29" t="s">
        <v>720</v>
      </c>
      <c r="C96" s="29" t="s">
        <v>584</v>
      </c>
      <c r="D96" s="30" t="s">
        <v>24</v>
      </c>
      <c r="E96" s="30" t="s">
        <v>24</v>
      </c>
      <c r="F96" s="29" t="s">
        <v>39</v>
      </c>
      <c r="G96" s="29"/>
      <c r="H96" s="29"/>
      <c r="I96" s="29"/>
      <c r="J96" s="30" t="s">
        <v>24</v>
      </c>
      <c r="K96" s="30" t="s">
        <v>14</v>
      </c>
      <c r="L96" s="30" t="s">
        <v>24</v>
      </c>
      <c r="M96" s="30" t="s">
        <v>14</v>
      </c>
      <c r="N96" s="30" t="s">
        <v>14</v>
      </c>
      <c r="O96" s="29" t="s">
        <v>585</v>
      </c>
      <c r="P96" s="29" t="s">
        <v>217</v>
      </c>
      <c r="Q96" s="29" t="s">
        <v>628</v>
      </c>
      <c r="R96" s="29" t="s">
        <v>587</v>
      </c>
      <c r="S96" s="30" t="s">
        <v>24</v>
      </c>
      <c r="T96" s="29"/>
      <c r="U96" s="29"/>
      <c r="V96" s="30"/>
      <c r="W96" s="30"/>
    </row>
    <row r="97" spans="1:23" ht="45" x14ac:dyDescent="0.25">
      <c r="A97" s="29" t="s">
        <v>262</v>
      </c>
      <c r="B97" s="29" t="s">
        <v>721</v>
      </c>
      <c r="C97" s="29" t="s">
        <v>584</v>
      </c>
      <c r="D97" s="30" t="s">
        <v>24</v>
      </c>
      <c r="E97" s="30" t="s">
        <v>24</v>
      </c>
      <c r="F97" s="29" t="s">
        <v>39</v>
      </c>
      <c r="G97" s="29"/>
      <c r="H97" s="29"/>
      <c r="I97" s="29"/>
      <c r="J97" s="30" t="s">
        <v>24</v>
      </c>
      <c r="K97" s="30" t="s">
        <v>14</v>
      </c>
      <c r="L97" s="30" t="s">
        <v>24</v>
      </c>
      <c r="M97" s="30" t="s">
        <v>14</v>
      </c>
      <c r="N97" s="30" t="s">
        <v>14</v>
      </c>
      <c r="O97" s="29" t="s">
        <v>585</v>
      </c>
      <c r="P97" s="29" t="s">
        <v>217</v>
      </c>
      <c r="Q97" s="29" t="s">
        <v>628</v>
      </c>
      <c r="R97" s="29" t="s">
        <v>587</v>
      </c>
      <c r="S97" s="30" t="s">
        <v>24</v>
      </c>
      <c r="T97" s="29"/>
      <c r="U97" s="29"/>
      <c r="V97" s="30"/>
      <c r="W97" s="30"/>
    </row>
    <row r="98" spans="1:23" ht="45" x14ac:dyDescent="0.25">
      <c r="A98" s="29" t="s">
        <v>238</v>
      </c>
      <c r="B98" s="29" t="s">
        <v>722</v>
      </c>
      <c r="C98" s="29" t="s">
        <v>584</v>
      </c>
      <c r="D98" s="30" t="s">
        <v>24</v>
      </c>
      <c r="E98" s="30" t="s">
        <v>24</v>
      </c>
      <c r="F98" s="29" t="s">
        <v>39</v>
      </c>
      <c r="G98" s="29"/>
      <c r="H98" s="29"/>
      <c r="I98" s="29"/>
      <c r="J98" s="30" t="s">
        <v>24</v>
      </c>
      <c r="K98" s="30" t="s">
        <v>14</v>
      </c>
      <c r="L98" s="30" t="s">
        <v>24</v>
      </c>
      <c r="M98" s="30" t="s">
        <v>14</v>
      </c>
      <c r="N98" s="30" t="s">
        <v>14</v>
      </c>
      <c r="O98" s="29" t="s">
        <v>585</v>
      </c>
      <c r="P98" s="29" t="s">
        <v>217</v>
      </c>
      <c r="Q98" s="29" t="s">
        <v>628</v>
      </c>
      <c r="R98" s="29" t="s">
        <v>587</v>
      </c>
      <c r="S98" s="30" t="s">
        <v>24</v>
      </c>
      <c r="T98" s="29"/>
      <c r="U98" s="29"/>
      <c r="V98" s="30"/>
      <c r="W98" s="30"/>
    </row>
    <row r="99" spans="1:23" ht="45" x14ac:dyDescent="0.25">
      <c r="A99" s="29" t="s">
        <v>403</v>
      </c>
      <c r="B99" s="29" t="s">
        <v>723</v>
      </c>
      <c r="C99" s="29"/>
      <c r="D99" s="30" t="s">
        <v>24</v>
      </c>
      <c r="E99" s="30" t="s">
        <v>24</v>
      </c>
      <c r="F99" s="29" t="s">
        <v>39</v>
      </c>
      <c r="G99" s="29"/>
      <c r="H99" s="29"/>
      <c r="I99" s="29"/>
      <c r="J99" s="30" t="s">
        <v>24</v>
      </c>
      <c r="K99" s="30" t="s">
        <v>14</v>
      </c>
      <c r="L99" s="30" t="s">
        <v>24</v>
      </c>
      <c r="M99" s="30" t="s">
        <v>14</v>
      </c>
      <c r="N99" s="30" t="s">
        <v>14</v>
      </c>
      <c r="O99" s="29" t="s">
        <v>585</v>
      </c>
      <c r="P99" s="29" t="s">
        <v>395</v>
      </c>
      <c r="Q99" s="29" t="s">
        <v>609</v>
      </c>
      <c r="R99" s="29" t="s">
        <v>587</v>
      </c>
      <c r="S99" s="30" t="s">
        <v>24</v>
      </c>
      <c r="T99" s="29"/>
      <c r="U99" s="29"/>
      <c r="V99" s="30"/>
      <c r="W99" s="30"/>
    </row>
    <row r="100" spans="1:23" ht="60" x14ac:dyDescent="0.25">
      <c r="A100" s="29" t="s">
        <v>724</v>
      </c>
      <c r="B100" s="29" t="s">
        <v>725</v>
      </c>
      <c r="C100" s="29" t="s">
        <v>584</v>
      </c>
      <c r="D100" s="30"/>
      <c r="E100" s="30"/>
      <c r="F100" s="29" t="s">
        <v>23</v>
      </c>
      <c r="G100" s="29"/>
      <c r="H100" s="29"/>
      <c r="I100" s="29"/>
      <c r="J100" s="30" t="s">
        <v>24</v>
      </c>
      <c r="K100" s="30" t="s">
        <v>14</v>
      </c>
      <c r="L100" s="30" t="s">
        <v>24</v>
      </c>
      <c r="M100" s="30" t="s">
        <v>14</v>
      </c>
      <c r="N100" s="30" t="s">
        <v>14</v>
      </c>
      <c r="O100" s="29" t="s">
        <v>585</v>
      </c>
      <c r="P100" s="29" t="s">
        <v>217</v>
      </c>
      <c r="Q100" s="29" t="s">
        <v>628</v>
      </c>
      <c r="R100" s="29" t="s">
        <v>587</v>
      </c>
      <c r="S100" s="30" t="s">
        <v>24</v>
      </c>
      <c r="T100" s="29"/>
      <c r="U100" s="29"/>
      <c r="V100" s="30"/>
      <c r="W100" s="30"/>
    </row>
    <row r="101" spans="1:23" ht="45" x14ac:dyDescent="0.25">
      <c r="A101" s="29" t="s">
        <v>240</v>
      </c>
      <c r="B101" s="29" t="s">
        <v>726</v>
      </c>
      <c r="C101" s="29" t="s">
        <v>584</v>
      </c>
      <c r="D101" s="30" t="s">
        <v>24</v>
      </c>
      <c r="E101" s="30" t="s">
        <v>24</v>
      </c>
      <c r="F101" s="29" t="s">
        <v>39</v>
      </c>
      <c r="G101" s="29"/>
      <c r="H101" s="29"/>
      <c r="I101" s="29"/>
      <c r="J101" s="30" t="s">
        <v>24</v>
      </c>
      <c r="K101" s="30" t="s">
        <v>14</v>
      </c>
      <c r="L101" s="30" t="s">
        <v>24</v>
      </c>
      <c r="M101" s="30" t="s">
        <v>14</v>
      </c>
      <c r="N101" s="30" t="s">
        <v>14</v>
      </c>
      <c r="O101" s="29" t="s">
        <v>585</v>
      </c>
      <c r="P101" s="29" t="s">
        <v>217</v>
      </c>
      <c r="Q101" s="29" t="s">
        <v>628</v>
      </c>
      <c r="R101" s="29" t="s">
        <v>587</v>
      </c>
      <c r="S101" s="30" t="s">
        <v>24</v>
      </c>
      <c r="T101" s="29"/>
      <c r="U101" s="29"/>
      <c r="V101" s="30"/>
      <c r="W101" s="30"/>
    </row>
    <row r="102" spans="1:23" ht="45" x14ac:dyDescent="0.25">
      <c r="A102" s="29" t="s">
        <v>241</v>
      </c>
      <c r="B102" s="29" t="s">
        <v>727</v>
      </c>
      <c r="C102" s="29" t="s">
        <v>584</v>
      </c>
      <c r="D102" s="30" t="s">
        <v>24</v>
      </c>
      <c r="E102" s="30" t="s">
        <v>24</v>
      </c>
      <c r="F102" s="29" t="s">
        <v>39</v>
      </c>
      <c r="G102" s="29"/>
      <c r="H102" s="29"/>
      <c r="I102" s="29"/>
      <c r="J102" s="30" t="s">
        <v>24</v>
      </c>
      <c r="K102" s="30" t="s">
        <v>14</v>
      </c>
      <c r="L102" s="30" t="s">
        <v>24</v>
      </c>
      <c r="M102" s="30" t="s">
        <v>14</v>
      </c>
      <c r="N102" s="30" t="s">
        <v>14</v>
      </c>
      <c r="O102" s="29" t="s">
        <v>585</v>
      </c>
      <c r="P102" s="29" t="s">
        <v>217</v>
      </c>
      <c r="Q102" s="29" t="s">
        <v>628</v>
      </c>
      <c r="R102" s="29" t="s">
        <v>587</v>
      </c>
      <c r="S102" s="30" t="s">
        <v>24</v>
      </c>
      <c r="T102" s="29"/>
      <c r="U102" s="29"/>
      <c r="V102" s="30"/>
      <c r="W102" s="30"/>
    </row>
    <row r="103" spans="1:23" ht="30" x14ac:dyDescent="0.25">
      <c r="A103" s="29" t="s">
        <v>75</v>
      </c>
      <c r="B103" s="29" t="s">
        <v>728</v>
      </c>
      <c r="C103" s="29" t="s">
        <v>584</v>
      </c>
      <c r="D103" s="30" t="s">
        <v>24</v>
      </c>
      <c r="E103" s="30" t="s">
        <v>24</v>
      </c>
      <c r="F103" s="29" t="s">
        <v>37</v>
      </c>
      <c r="G103" s="29"/>
      <c r="H103" s="29"/>
      <c r="I103" s="29"/>
      <c r="J103" s="30" t="s">
        <v>24</v>
      </c>
      <c r="K103" s="30" t="s">
        <v>14</v>
      </c>
      <c r="L103" s="30" t="s">
        <v>24</v>
      </c>
      <c r="M103" s="30" t="s">
        <v>14</v>
      </c>
      <c r="N103" s="30" t="s">
        <v>14</v>
      </c>
      <c r="O103" s="29"/>
      <c r="P103" s="29" t="s">
        <v>77</v>
      </c>
      <c r="Q103" s="29" t="s">
        <v>729</v>
      </c>
      <c r="R103" s="29" t="s">
        <v>587</v>
      </c>
      <c r="S103" s="30" t="s">
        <v>24</v>
      </c>
      <c r="T103" s="29"/>
      <c r="U103" s="29"/>
      <c r="V103" s="30"/>
      <c r="W103" s="30"/>
    </row>
    <row r="104" spans="1:23" ht="30" x14ac:dyDescent="0.25">
      <c r="A104" s="29" t="s">
        <v>78</v>
      </c>
      <c r="B104" s="29" t="s">
        <v>730</v>
      </c>
      <c r="C104" s="29" t="s">
        <v>584</v>
      </c>
      <c r="D104" s="30" t="s">
        <v>24</v>
      </c>
      <c r="E104" s="30" t="s">
        <v>24</v>
      </c>
      <c r="F104" s="29" t="s">
        <v>37</v>
      </c>
      <c r="G104" s="29"/>
      <c r="H104" s="29"/>
      <c r="I104" s="29"/>
      <c r="J104" s="30" t="s">
        <v>24</v>
      </c>
      <c r="K104" s="30" t="s">
        <v>14</v>
      </c>
      <c r="L104" s="30" t="s">
        <v>24</v>
      </c>
      <c r="M104" s="30" t="s">
        <v>14</v>
      </c>
      <c r="N104" s="30" t="s">
        <v>14</v>
      </c>
      <c r="O104" s="29"/>
      <c r="P104" s="29" t="s">
        <v>77</v>
      </c>
      <c r="Q104" s="29" t="s">
        <v>729</v>
      </c>
      <c r="R104" s="29" t="s">
        <v>587</v>
      </c>
      <c r="S104" s="30" t="s">
        <v>24</v>
      </c>
      <c r="T104" s="29"/>
      <c r="U104" s="29"/>
      <c r="V104" s="30"/>
      <c r="W104" s="30"/>
    </row>
    <row r="105" spans="1:23" ht="45" x14ac:dyDescent="0.25">
      <c r="A105" s="29" t="s">
        <v>79</v>
      </c>
      <c r="B105" s="29" t="s">
        <v>731</v>
      </c>
      <c r="C105" s="29" t="s">
        <v>584</v>
      </c>
      <c r="D105" s="30" t="s">
        <v>24</v>
      </c>
      <c r="E105" s="30" t="s">
        <v>24</v>
      </c>
      <c r="F105" s="29" t="s">
        <v>37</v>
      </c>
      <c r="G105" s="29"/>
      <c r="H105" s="29"/>
      <c r="I105" s="29"/>
      <c r="J105" s="30" t="s">
        <v>24</v>
      </c>
      <c r="K105" s="30" t="s">
        <v>14</v>
      </c>
      <c r="L105" s="30" t="s">
        <v>24</v>
      </c>
      <c r="M105" s="30" t="s">
        <v>14</v>
      </c>
      <c r="N105" s="30" t="s">
        <v>14</v>
      </c>
      <c r="O105" s="29"/>
      <c r="P105" s="29" t="s">
        <v>77</v>
      </c>
      <c r="Q105" s="29" t="s">
        <v>729</v>
      </c>
      <c r="R105" s="29" t="s">
        <v>587</v>
      </c>
      <c r="S105" s="30" t="s">
        <v>24</v>
      </c>
      <c r="T105" s="29"/>
      <c r="U105" s="29"/>
      <c r="V105" s="30"/>
      <c r="W105" s="30"/>
    </row>
    <row r="106" spans="1:23" ht="45" x14ac:dyDescent="0.25">
      <c r="A106" s="29" t="s">
        <v>80</v>
      </c>
      <c r="B106" s="29" t="s">
        <v>732</v>
      </c>
      <c r="C106" s="29" t="s">
        <v>584</v>
      </c>
      <c r="D106" s="30" t="s">
        <v>24</v>
      </c>
      <c r="E106" s="30" t="s">
        <v>24</v>
      </c>
      <c r="F106" s="29" t="s">
        <v>37</v>
      </c>
      <c r="G106" s="29"/>
      <c r="H106" s="29"/>
      <c r="I106" s="29"/>
      <c r="J106" s="30" t="s">
        <v>24</v>
      </c>
      <c r="K106" s="30" t="s">
        <v>14</v>
      </c>
      <c r="L106" s="30" t="s">
        <v>24</v>
      </c>
      <c r="M106" s="30" t="s">
        <v>14</v>
      </c>
      <c r="N106" s="30" t="s">
        <v>14</v>
      </c>
      <c r="O106" s="29"/>
      <c r="P106" s="29" t="s">
        <v>77</v>
      </c>
      <c r="Q106" s="29" t="s">
        <v>729</v>
      </c>
      <c r="R106" s="29" t="s">
        <v>587</v>
      </c>
      <c r="S106" s="30" t="s">
        <v>24</v>
      </c>
      <c r="T106" s="29"/>
      <c r="U106" s="29"/>
      <c r="V106" s="30"/>
      <c r="W106" s="30"/>
    </row>
    <row r="107" spans="1:23" ht="30" x14ac:dyDescent="0.25">
      <c r="A107" s="29" t="s">
        <v>81</v>
      </c>
      <c r="B107" s="29" t="s">
        <v>733</v>
      </c>
      <c r="C107" s="29" t="s">
        <v>584</v>
      </c>
      <c r="D107" s="30" t="s">
        <v>24</v>
      </c>
      <c r="E107" s="30" t="s">
        <v>24</v>
      </c>
      <c r="F107" s="29" t="s">
        <v>37</v>
      </c>
      <c r="G107" s="29"/>
      <c r="H107" s="29"/>
      <c r="I107" s="29"/>
      <c r="J107" s="30" t="s">
        <v>24</v>
      </c>
      <c r="K107" s="30" t="s">
        <v>14</v>
      </c>
      <c r="L107" s="30" t="s">
        <v>24</v>
      </c>
      <c r="M107" s="30" t="s">
        <v>14</v>
      </c>
      <c r="N107" s="30" t="s">
        <v>14</v>
      </c>
      <c r="O107" s="29"/>
      <c r="P107" s="29" t="s">
        <v>77</v>
      </c>
      <c r="Q107" s="29" t="s">
        <v>729</v>
      </c>
      <c r="R107" s="29" t="s">
        <v>587</v>
      </c>
      <c r="S107" s="30" t="s">
        <v>24</v>
      </c>
      <c r="T107" s="29"/>
      <c r="U107" s="29"/>
      <c r="V107" s="30"/>
      <c r="W107" s="30"/>
    </row>
    <row r="108" spans="1:23" ht="30" x14ac:dyDescent="0.25">
      <c r="A108" s="29" t="s">
        <v>82</v>
      </c>
      <c r="B108" s="29" t="s">
        <v>734</v>
      </c>
      <c r="C108" s="29" t="s">
        <v>584</v>
      </c>
      <c r="D108" s="30" t="s">
        <v>24</v>
      </c>
      <c r="E108" s="30" t="s">
        <v>24</v>
      </c>
      <c r="F108" s="29" t="s">
        <v>37</v>
      </c>
      <c r="G108" s="29"/>
      <c r="H108" s="29"/>
      <c r="I108" s="29"/>
      <c r="J108" s="30" t="s">
        <v>24</v>
      </c>
      <c r="K108" s="30" t="s">
        <v>14</v>
      </c>
      <c r="L108" s="30" t="s">
        <v>24</v>
      </c>
      <c r="M108" s="30" t="s">
        <v>14</v>
      </c>
      <c r="N108" s="30" t="s">
        <v>14</v>
      </c>
      <c r="O108" s="29"/>
      <c r="P108" s="29" t="s">
        <v>77</v>
      </c>
      <c r="Q108" s="29" t="s">
        <v>729</v>
      </c>
      <c r="R108" s="29" t="s">
        <v>587</v>
      </c>
      <c r="S108" s="30" t="s">
        <v>24</v>
      </c>
      <c r="T108" s="29"/>
      <c r="U108" s="29"/>
      <c r="V108" s="30"/>
      <c r="W108" s="30"/>
    </row>
    <row r="109" spans="1:23" ht="30" x14ac:dyDescent="0.25">
      <c r="A109" s="29" t="s">
        <v>83</v>
      </c>
      <c r="B109" s="29" t="s">
        <v>735</v>
      </c>
      <c r="C109" s="29" t="s">
        <v>584</v>
      </c>
      <c r="D109" s="30" t="s">
        <v>24</v>
      </c>
      <c r="E109" s="30" t="s">
        <v>24</v>
      </c>
      <c r="F109" s="29" t="s">
        <v>37</v>
      </c>
      <c r="G109" s="29"/>
      <c r="H109" s="29"/>
      <c r="I109" s="29"/>
      <c r="J109" s="30" t="s">
        <v>24</v>
      </c>
      <c r="K109" s="30" t="s">
        <v>14</v>
      </c>
      <c r="L109" s="30" t="s">
        <v>24</v>
      </c>
      <c r="M109" s="30" t="s">
        <v>14</v>
      </c>
      <c r="N109" s="30" t="s">
        <v>14</v>
      </c>
      <c r="O109" s="29"/>
      <c r="P109" s="29" t="s">
        <v>77</v>
      </c>
      <c r="Q109" s="29" t="s">
        <v>729</v>
      </c>
      <c r="R109" s="29" t="s">
        <v>587</v>
      </c>
      <c r="S109" s="30" t="s">
        <v>24</v>
      </c>
      <c r="T109" s="29"/>
      <c r="U109" s="29"/>
      <c r="V109" s="30"/>
      <c r="W109" s="30"/>
    </row>
    <row r="110" spans="1:23" ht="30" x14ac:dyDescent="0.25">
      <c r="A110" s="29" t="s">
        <v>84</v>
      </c>
      <c r="B110" s="29" t="s">
        <v>736</v>
      </c>
      <c r="C110" s="29" t="s">
        <v>584</v>
      </c>
      <c r="D110" s="30" t="s">
        <v>24</v>
      </c>
      <c r="E110" s="30" t="s">
        <v>24</v>
      </c>
      <c r="F110" s="29" t="s">
        <v>37</v>
      </c>
      <c r="G110" s="29"/>
      <c r="H110" s="29"/>
      <c r="I110" s="29"/>
      <c r="J110" s="30" t="s">
        <v>24</v>
      </c>
      <c r="K110" s="30" t="s">
        <v>14</v>
      </c>
      <c r="L110" s="30" t="s">
        <v>24</v>
      </c>
      <c r="M110" s="30" t="s">
        <v>14</v>
      </c>
      <c r="N110" s="30" t="s">
        <v>14</v>
      </c>
      <c r="O110" s="29"/>
      <c r="P110" s="29" t="s">
        <v>77</v>
      </c>
      <c r="Q110" s="29" t="s">
        <v>729</v>
      </c>
      <c r="R110" s="29" t="s">
        <v>587</v>
      </c>
      <c r="S110" s="30" t="s">
        <v>24</v>
      </c>
      <c r="T110" s="29"/>
      <c r="U110" s="29"/>
      <c r="V110" s="30"/>
      <c r="W110" s="30"/>
    </row>
    <row r="111" spans="1:23" ht="30" x14ac:dyDescent="0.25">
      <c r="A111" s="29" t="s">
        <v>85</v>
      </c>
      <c r="B111" s="29" t="s">
        <v>737</v>
      </c>
      <c r="C111" s="29" t="s">
        <v>584</v>
      </c>
      <c r="D111" s="30" t="s">
        <v>24</v>
      </c>
      <c r="E111" s="30" t="s">
        <v>24</v>
      </c>
      <c r="F111" s="29" t="s">
        <v>37</v>
      </c>
      <c r="G111" s="29"/>
      <c r="H111" s="29"/>
      <c r="I111" s="29"/>
      <c r="J111" s="30" t="s">
        <v>24</v>
      </c>
      <c r="K111" s="30" t="s">
        <v>14</v>
      </c>
      <c r="L111" s="30" t="s">
        <v>24</v>
      </c>
      <c r="M111" s="30" t="s">
        <v>14</v>
      </c>
      <c r="N111" s="30" t="s">
        <v>14</v>
      </c>
      <c r="O111" s="29"/>
      <c r="P111" s="29" t="s">
        <v>77</v>
      </c>
      <c r="Q111" s="29" t="s">
        <v>729</v>
      </c>
      <c r="R111" s="29" t="s">
        <v>587</v>
      </c>
      <c r="S111" s="30" t="s">
        <v>24</v>
      </c>
      <c r="T111" s="29"/>
      <c r="U111" s="29"/>
      <c r="V111" s="30"/>
      <c r="W111" s="30"/>
    </row>
    <row r="112" spans="1:23" ht="30" x14ac:dyDescent="0.25">
      <c r="A112" s="29" t="s">
        <v>86</v>
      </c>
      <c r="B112" s="29" t="s">
        <v>738</v>
      </c>
      <c r="C112" s="29" t="s">
        <v>584</v>
      </c>
      <c r="D112" s="30" t="s">
        <v>24</v>
      </c>
      <c r="E112" s="30" t="s">
        <v>24</v>
      </c>
      <c r="F112" s="29" t="s">
        <v>37</v>
      </c>
      <c r="G112" s="29"/>
      <c r="H112" s="29"/>
      <c r="I112" s="29"/>
      <c r="J112" s="30" t="s">
        <v>24</v>
      </c>
      <c r="K112" s="30" t="s">
        <v>14</v>
      </c>
      <c r="L112" s="30" t="s">
        <v>24</v>
      </c>
      <c r="M112" s="30" t="s">
        <v>14</v>
      </c>
      <c r="N112" s="30" t="s">
        <v>14</v>
      </c>
      <c r="O112" s="29"/>
      <c r="P112" s="29" t="s">
        <v>77</v>
      </c>
      <c r="Q112" s="29" t="s">
        <v>729</v>
      </c>
      <c r="R112" s="29" t="s">
        <v>587</v>
      </c>
      <c r="S112" s="30" t="s">
        <v>24</v>
      </c>
      <c r="T112" s="29"/>
      <c r="U112" s="29"/>
      <c r="V112" s="30"/>
      <c r="W112" s="30"/>
    </row>
    <row r="113" spans="1:23" ht="30" x14ac:dyDescent="0.25">
      <c r="A113" s="29" t="s">
        <v>87</v>
      </c>
      <c r="B113" s="29" t="s">
        <v>739</v>
      </c>
      <c r="C113" s="29" t="s">
        <v>584</v>
      </c>
      <c r="D113" s="30" t="s">
        <v>24</v>
      </c>
      <c r="E113" s="30" t="s">
        <v>24</v>
      </c>
      <c r="F113" s="29" t="s">
        <v>37</v>
      </c>
      <c r="G113" s="29"/>
      <c r="H113" s="29"/>
      <c r="I113" s="29"/>
      <c r="J113" s="30" t="s">
        <v>24</v>
      </c>
      <c r="K113" s="30" t="s">
        <v>14</v>
      </c>
      <c r="L113" s="30" t="s">
        <v>24</v>
      </c>
      <c r="M113" s="30" t="s">
        <v>14</v>
      </c>
      <c r="N113" s="30" t="s">
        <v>14</v>
      </c>
      <c r="O113" s="29"/>
      <c r="P113" s="29" t="s">
        <v>77</v>
      </c>
      <c r="Q113" s="29" t="s">
        <v>729</v>
      </c>
      <c r="R113" s="29" t="s">
        <v>587</v>
      </c>
      <c r="S113" s="30" t="s">
        <v>24</v>
      </c>
      <c r="T113" s="29"/>
      <c r="U113" s="29"/>
      <c r="V113" s="30"/>
      <c r="W113" s="30"/>
    </row>
    <row r="114" spans="1:23" ht="30" x14ac:dyDescent="0.25">
      <c r="A114" s="29" t="s">
        <v>88</v>
      </c>
      <c r="B114" s="29" t="s">
        <v>740</v>
      </c>
      <c r="C114" s="29" t="s">
        <v>584</v>
      </c>
      <c r="D114" s="30" t="s">
        <v>24</v>
      </c>
      <c r="E114" s="30" t="s">
        <v>24</v>
      </c>
      <c r="F114" s="29" t="s">
        <v>39</v>
      </c>
      <c r="G114" s="29"/>
      <c r="H114" s="29"/>
      <c r="I114" s="29"/>
      <c r="J114" s="30" t="s">
        <v>24</v>
      </c>
      <c r="K114" s="30" t="s">
        <v>14</v>
      </c>
      <c r="L114" s="30" t="s">
        <v>24</v>
      </c>
      <c r="M114" s="30" t="s">
        <v>14</v>
      </c>
      <c r="N114" s="30" t="s">
        <v>14</v>
      </c>
      <c r="O114" s="29"/>
      <c r="P114" s="29" t="s">
        <v>77</v>
      </c>
      <c r="Q114" s="29" t="s">
        <v>729</v>
      </c>
      <c r="R114" s="29" t="s">
        <v>587</v>
      </c>
      <c r="S114" s="30" t="s">
        <v>24</v>
      </c>
      <c r="T114" s="29"/>
      <c r="U114" s="29"/>
      <c r="V114" s="30"/>
      <c r="W114" s="30"/>
    </row>
    <row r="115" spans="1:23" ht="30" x14ac:dyDescent="0.25">
      <c r="A115" s="29" t="s">
        <v>89</v>
      </c>
      <c r="B115" s="29" t="s">
        <v>741</v>
      </c>
      <c r="C115" s="29" t="s">
        <v>584</v>
      </c>
      <c r="D115" s="30" t="s">
        <v>24</v>
      </c>
      <c r="E115" s="30" t="s">
        <v>24</v>
      </c>
      <c r="F115" s="29" t="s">
        <v>39</v>
      </c>
      <c r="G115" s="29"/>
      <c r="H115" s="29"/>
      <c r="I115" s="29"/>
      <c r="J115" s="30" t="s">
        <v>24</v>
      </c>
      <c r="K115" s="30" t="s">
        <v>14</v>
      </c>
      <c r="L115" s="30" t="s">
        <v>24</v>
      </c>
      <c r="M115" s="30" t="s">
        <v>14</v>
      </c>
      <c r="N115" s="30" t="s">
        <v>14</v>
      </c>
      <c r="O115" s="29"/>
      <c r="P115" s="29" t="s">
        <v>77</v>
      </c>
      <c r="Q115" s="29" t="s">
        <v>729</v>
      </c>
      <c r="R115" s="29" t="s">
        <v>587</v>
      </c>
      <c r="S115" s="30" t="s">
        <v>24</v>
      </c>
      <c r="T115" s="29"/>
      <c r="U115" s="29"/>
      <c r="V115" s="30"/>
      <c r="W115" s="30"/>
    </row>
    <row r="116" spans="1:23" ht="30" x14ac:dyDescent="0.25">
      <c r="A116" s="29" t="s">
        <v>90</v>
      </c>
      <c r="B116" s="29" t="s">
        <v>742</v>
      </c>
      <c r="C116" s="29" t="s">
        <v>584</v>
      </c>
      <c r="D116" s="30" t="s">
        <v>24</v>
      </c>
      <c r="E116" s="30" t="s">
        <v>24</v>
      </c>
      <c r="F116" s="29" t="s">
        <v>37</v>
      </c>
      <c r="G116" s="29"/>
      <c r="H116" s="29"/>
      <c r="I116" s="29"/>
      <c r="J116" s="30" t="s">
        <v>24</v>
      </c>
      <c r="K116" s="30" t="s">
        <v>14</v>
      </c>
      <c r="L116" s="30" t="s">
        <v>24</v>
      </c>
      <c r="M116" s="30" t="s">
        <v>14</v>
      </c>
      <c r="N116" s="30" t="s">
        <v>14</v>
      </c>
      <c r="O116" s="29"/>
      <c r="P116" s="29" t="s">
        <v>77</v>
      </c>
      <c r="Q116" s="29" t="s">
        <v>729</v>
      </c>
      <c r="R116" s="29" t="s">
        <v>587</v>
      </c>
      <c r="S116" s="30" t="s">
        <v>14</v>
      </c>
      <c r="T116" s="29"/>
      <c r="U116" s="29"/>
      <c r="V116" s="30"/>
      <c r="W116" s="30"/>
    </row>
    <row r="117" spans="1:23" ht="45" x14ac:dyDescent="0.25">
      <c r="A117" s="29" t="s">
        <v>312</v>
      </c>
      <c r="B117" s="29" t="s">
        <v>743</v>
      </c>
      <c r="C117" s="29" t="s">
        <v>744</v>
      </c>
      <c r="D117" s="30"/>
      <c r="E117" s="30"/>
      <c r="F117" s="29" t="s">
        <v>27</v>
      </c>
      <c r="G117" s="29"/>
      <c r="H117" s="29"/>
      <c r="I117" s="29"/>
      <c r="J117" s="30" t="s">
        <v>24</v>
      </c>
      <c r="K117" s="30" t="s">
        <v>14</v>
      </c>
      <c r="L117" s="30" t="s">
        <v>24</v>
      </c>
      <c r="M117" s="30" t="s">
        <v>14</v>
      </c>
      <c r="N117" s="30" t="s">
        <v>14</v>
      </c>
      <c r="O117" s="29" t="s">
        <v>585</v>
      </c>
      <c r="P117" s="29" t="s">
        <v>314</v>
      </c>
      <c r="Q117" s="29" t="s">
        <v>745</v>
      </c>
      <c r="R117" s="29" t="s">
        <v>587</v>
      </c>
      <c r="S117" s="30" t="s">
        <v>24</v>
      </c>
      <c r="T117" s="29"/>
      <c r="U117" s="29"/>
      <c r="V117" s="30"/>
      <c r="W117" s="30"/>
    </row>
    <row r="118" spans="1:23" ht="60" x14ac:dyDescent="0.25">
      <c r="A118" s="29" t="s">
        <v>315</v>
      </c>
      <c r="B118" s="29" t="s">
        <v>746</v>
      </c>
      <c r="C118" s="29" t="s">
        <v>744</v>
      </c>
      <c r="D118" s="30"/>
      <c r="E118" s="30"/>
      <c r="F118" s="29" t="s">
        <v>27</v>
      </c>
      <c r="G118" s="29"/>
      <c r="H118" s="29"/>
      <c r="I118" s="29"/>
      <c r="J118" s="30" t="s">
        <v>24</v>
      </c>
      <c r="K118" s="30" t="s">
        <v>14</v>
      </c>
      <c r="L118" s="30" t="s">
        <v>24</v>
      </c>
      <c r="M118" s="30" t="s">
        <v>14</v>
      </c>
      <c r="N118" s="30" t="s">
        <v>14</v>
      </c>
      <c r="O118" s="29" t="s">
        <v>585</v>
      </c>
      <c r="P118" s="29" t="s">
        <v>314</v>
      </c>
      <c r="Q118" s="29" t="s">
        <v>745</v>
      </c>
      <c r="R118" s="29" t="s">
        <v>587</v>
      </c>
      <c r="S118" s="30" t="s">
        <v>24</v>
      </c>
      <c r="T118" s="29"/>
      <c r="U118" s="29"/>
      <c r="V118" s="30"/>
      <c r="W118" s="30"/>
    </row>
    <row r="119" spans="1:23" ht="45" x14ac:dyDescent="0.25">
      <c r="A119" s="29" t="s">
        <v>1280</v>
      </c>
      <c r="B119" s="29" t="s">
        <v>747</v>
      </c>
      <c r="C119" s="29" t="s">
        <v>744</v>
      </c>
      <c r="D119" s="30" t="s">
        <v>24</v>
      </c>
      <c r="E119" s="30" t="s">
        <v>24</v>
      </c>
      <c r="F119" s="29" t="s">
        <v>27</v>
      </c>
      <c r="G119" s="29" t="s">
        <v>748</v>
      </c>
      <c r="H119" s="29"/>
      <c r="I119" s="29"/>
      <c r="J119" s="30" t="s">
        <v>24</v>
      </c>
      <c r="K119" s="30" t="s">
        <v>24</v>
      </c>
      <c r="L119" s="30" t="s">
        <v>24</v>
      </c>
      <c r="M119" s="30" t="s">
        <v>14</v>
      </c>
      <c r="N119" s="30" t="s">
        <v>14</v>
      </c>
      <c r="O119" s="29" t="s">
        <v>585</v>
      </c>
      <c r="P119" s="29" t="s">
        <v>314</v>
      </c>
      <c r="Q119" s="29" t="s">
        <v>745</v>
      </c>
      <c r="R119" s="29" t="s">
        <v>587</v>
      </c>
      <c r="S119" s="30" t="s">
        <v>24</v>
      </c>
      <c r="T119" s="29"/>
      <c r="U119" s="29"/>
      <c r="V119" s="30"/>
      <c r="W119" s="30"/>
    </row>
    <row r="120" spans="1:23" ht="45" x14ac:dyDescent="0.25">
      <c r="A120" s="29" t="s">
        <v>317</v>
      </c>
      <c r="B120" s="29" t="s">
        <v>749</v>
      </c>
      <c r="C120" s="29" t="s">
        <v>744</v>
      </c>
      <c r="D120" s="30"/>
      <c r="E120" s="30"/>
      <c r="F120" s="29" t="s">
        <v>27</v>
      </c>
      <c r="G120" s="29"/>
      <c r="H120" s="29"/>
      <c r="I120" s="29"/>
      <c r="J120" s="30" t="s">
        <v>24</v>
      </c>
      <c r="K120" s="30" t="s">
        <v>14</v>
      </c>
      <c r="L120" s="30" t="s">
        <v>24</v>
      </c>
      <c r="M120" s="30" t="s">
        <v>14</v>
      </c>
      <c r="N120" s="30" t="s">
        <v>14</v>
      </c>
      <c r="O120" s="29" t="s">
        <v>585</v>
      </c>
      <c r="P120" s="29" t="s">
        <v>314</v>
      </c>
      <c r="Q120" s="29" t="s">
        <v>745</v>
      </c>
      <c r="R120" s="29" t="s">
        <v>587</v>
      </c>
      <c r="S120" s="30" t="s">
        <v>24</v>
      </c>
      <c r="T120" s="29"/>
      <c r="U120" s="29"/>
      <c r="V120" s="30"/>
      <c r="W120" s="30"/>
    </row>
    <row r="121" spans="1:23" ht="45" x14ac:dyDescent="0.25">
      <c r="A121" s="29" t="s">
        <v>318</v>
      </c>
      <c r="B121" s="29" t="s">
        <v>750</v>
      </c>
      <c r="C121" s="29" t="s">
        <v>744</v>
      </c>
      <c r="D121" s="30"/>
      <c r="E121" s="30"/>
      <c r="F121" s="29" t="s">
        <v>27</v>
      </c>
      <c r="G121" s="29"/>
      <c r="H121" s="29"/>
      <c r="I121" s="29"/>
      <c r="J121" s="30" t="s">
        <v>24</v>
      </c>
      <c r="K121" s="30" t="s">
        <v>14</v>
      </c>
      <c r="L121" s="30" t="s">
        <v>24</v>
      </c>
      <c r="M121" s="30" t="s">
        <v>14</v>
      </c>
      <c r="N121" s="30" t="s">
        <v>14</v>
      </c>
      <c r="O121" s="29" t="s">
        <v>585</v>
      </c>
      <c r="P121" s="29" t="s">
        <v>314</v>
      </c>
      <c r="Q121" s="29" t="s">
        <v>745</v>
      </c>
      <c r="R121" s="29" t="s">
        <v>587</v>
      </c>
      <c r="S121" s="30" t="s">
        <v>24</v>
      </c>
      <c r="T121" s="29"/>
      <c r="U121" s="29"/>
      <c r="V121" s="30"/>
      <c r="W121" s="30"/>
    </row>
    <row r="122" spans="1:23" ht="45" x14ac:dyDescent="0.25">
      <c r="A122" s="29" t="s">
        <v>319</v>
      </c>
      <c r="B122" s="29" t="s">
        <v>751</v>
      </c>
      <c r="C122" s="29" t="s">
        <v>744</v>
      </c>
      <c r="D122" s="30"/>
      <c r="E122" s="30"/>
      <c r="F122" s="29" t="s">
        <v>27</v>
      </c>
      <c r="G122" s="29"/>
      <c r="H122" s="29"/>
      <c r="I122" s="29"/>
      <c r="J122" s="30" t="s">
        <v>24</v>
      </c>
      <c r="K122" s="30" t="s">
        <v>14</v>
      </c>
      <c r="L122" s="30" t="s">
        <v>24</v>
      </c>
      <c r="M122" s="30" t="s">
        <v>14</v>
      </c>
      <c r="N122" s="30" t="s">
        <v>14</v>
      </c>
      <c r="O122" s="29" t="s">
        <v>585</v>
      </c>
      <c r="P122" s="29" t="s">
        <v>314</v>
      </c>
      <c r="Q122" s="29" t="s">
        <v>745</v>
      </c>
      <c r="R122" s="29" t="s">
        <v>587</v>
      </c>
      <c r="S122" s="30" t="s">
        <v>24</v>
      </c>
      <c r="T122" s="29"/>
      <c r="U122" s="29"/>
      <c r="V122" s="30"/>
      <c r="W122" s="30"/>
    </row>
    <row r="123" spans="1:23" ht="30" x14ac:dyDescent="0.25">
      <c r="A123" s="29" t="s">
        <v>33</v>
      </c>
      <c r="B123" s="29" t="s">
        <v>752</v>
      </c>
      <c r="C123" s="29" t="s">
        <v>584</v>
      </c>
      <c r="D123" s="30" t="s">
        <v>24</v>
      </c>
      <c r="E123" s="30" t="s">
        <v>24</v>
      </c>
      <c r="F123" s="29" t="s">
        <v>23</v>
      </c>
      <c r="G123" s="29"/>
      <c r="H123" s="29"/>
      <c r="I123" s="29"/>
      <c r="J123" s="30" t="s">
        <v>24</v>
      </c>
      <c r="K123" s="30" t="s">
        <v>14</v>
      </c>
      <c r="L123" s="30" t="s">
        <v>24</v>
      </c>
      <c r="M123" s="30" t="s">
        <v>14</v>
      </c>
      <c r="N123" s="30" t="s">
        <v>14</v>
      </c>
      <c r="O123" s="29"/>
      <c r="P123" s="29" t="s">
        <v>26</v>
      </c>
      <c r="Q123" s="29" t="s">
        <v>592</v>
      </c>
      <c r="R123" s="29" t="s">
        <v>587</v>
      </c>
      <c r="S123" s="30" t="s">
        <v>24</v>
      </c>
      <c r="T123" s="29"/>
      <c r="U123" s="29"/>
      <c r="V123" s="30"/>
      <c r="W123" s="30"/>
    </row>
    <row r="124" spans="1:23" ht="45" x14ac:dyDescent="0.25">
      <c r="A124" s="29" t="s">
        <v>1282</v>
      </c>
      <c r="B124" s="29" t="s">
        <v>753</v>
      </c>
      <c r="C124" s="29" t="s">
        <v>584</v>
      </c>
      <c r="D124" s="30"/>
      <c r="E124" s="30"/>
      <c r="F124" s="29" t="s">
        <v>27</v>
      </c>
      <c r="G124" s="29"/>
      <c r="H124" s="29"/>
      <c r="I124" s="29"/>
      <c r="J124" s="30" t="s">
        <v>24</v>
      </c>
      <c r="K124" s="30" t="s">
        <v>24</v>
      </c>
      <c r="L124" s="30" t="s">
        <v>24</v>
      </c>
      <c r="M124" s="30" t="s">
        <v>14</v>
      </c>
      <c r="N124" s="30" t="s">
        <v>14</v>
      </c>
      <c r="O124" s="29"/>
      <c r="P124" s="29" t="s">
        <v>178</v>
      </c>
      <c r="Q124" s="29" t="s">
        <v>754</v>
      </c>
      <c r="R124" s="29" t="s">
        <v>587</v>
      </c>
      <c r="S124" s="30" t="s">
        <v>24</v>
      </c>
      <c r="T124" s="29"/>
      <c r="U124" s="29"/>
      <c r="V124" s="30"/>
      <c r="W124" s="30"/>
    </row>
    <row r="125" spans="1:23" ht="60" x14ac:dyDescent="0.25">
      <c r="A125" s="29" t="s">
        <v>35</v>
      </c>
      <c r="B125" s="29" t="s">
        <v>755</v>
      </c>
      <c r="C125" s="29" t="s">
        <v>584</v>
      </c>
      <c r="D125" s="30" t="s">
        <v>24</v>
      </c>
      <c r="E125" s="30" t="s">
        <v>24</v>
      </c>
      <c r="F125" s="29" t="s">
        <v>27</v>
      </c>
      <c r="G125" s="29"/>
      <c r="H125" s="29"/>
      <c r="I125" s="29"/>
      <c r="J125" s="30" t="s">
        <v>24</v>
      </c>
      <c r="K125" s="30" t="s">
        <v>14</v>
      </c>
      <c r="L125" s="30" t="s">
        <v>24</v>
      </c>
      <c r="M125" s="30" t="s">
        <v>14</v>
      </c>
      <c r="N125" s="30" t="s">
        <v>14</v>
      </c>
      <c r="O125" s="29"/>
      <c r="P125" s="29" t="s">
        <v>26</v>
      </c>
      <c r="Q125" s="29" t="s">
        <v>592</v>
      </c>
      <c r="R125" s="29" t="s">
        <v>587</v>
      </c>
      <c r="S125" s="30" t="s">
        <v>24</v>
      </c>
      <c r="T125" s="29"/>
      <c r="U125" s="29"/>
      <c r="V125" s="30"/>
      <c r="W125" s="30"/>
    </row>
    <row r="126" spans="1:23" ht="30" x14ac:dyDescent="0.25">
      <c r="A126" s="29" t="s">
        <v>181</v>
      </c>
      <c r="B126" s="29" t="s">
        <v>180</v>
      </c>
      <c r="C126" s="29" t="s">
        <v>584</v>
      </c>
      <c r="D126" s="30" t="s">
        <v>24</v>
      </c>
      <c r="E126" s="30" t="s">
        <v>24</v>
      </c>
      <c r="F126" s="29" t="s">
        <v>27</v>
      </c>
      <c r="G126" s="29"/>
      <c r="H126" s="29"/>
      <c r="I126" s="29"/>
      <c r="J126" s="30" t="s">
        <v>24</v>
      </c>
      <c r="K126" s="30" t="s">
        <v>14</v>
      </c>
      <c r="L126" s="30" t="s">
        <v>24</v>
      </c>
      <c r="M126" s="30" t="s">
        <v>14</v>
      </c>
      <c r="N126" s="30" t="s">
        <v>14</v>
      </c>
      <c r="O126" s="29"/>
      <c r="P126" s="29" t="s">
        <v>114</v>
      </c>
      <c r="Q126" s="29" t="s">
        <v>625</v>
      </c>
      <c r="R126" s="29" t="s">
        <v>587</v>
      </c>
      <c r="S126" s="30" t="s">
        <v>24</v>
      </c>
      <c r="T126" s="29"/>
      <c r="U126" s="29"/>
      <c r="V126" s="30"/>
      <c r="W126" s="30"/>
    </row>
    <row r="127" spans="1:23" ht="60" x14ac:dyDescent="0.25">
      <c r="A127" s="29" t="s">
        <v>242</v>
      </c>
      <c r="B127" s="29" t="s">
        <v>756</v>
      </c>
      <c r="C127" s="29" t="s">
        <v>584</v>
      </c>
      <c r="D127" s="30" t="s">
        <v>24</v>
      </c>
      <c r="E127" s="30" t="s">
        <v>24</v>
      </c>
      <c r="F127" s="29" t="s">
        <v>39</v>
      </c>
      <c r="G127" s="29"/>
      <c r="H127" s="29"/>
      <c r="I127" s="29"/>
      <c r="J127" s="30" t="s">
        <v>24</v>
      </c>
      <c r="K127" s="30" t="s">
        <v>14</v>
      </c>
      <c r="L127" s="30" t="s">
        <v>24</v>
      </c>
      <c r="M127" s="30" t="s">
        <v>14</v>
      </c>
      <c r="N127" s="30" t="s">
        <v>14</v>
      </c>
      <c r="O127" s="29" t="s">
        <v>585</v>
      </c>
      <c r="P127" s="29" t="s">
        <v>217</v>
      </c>
      <c r="Q127" s="29" t="s">
        <v>628</v>
      </c>
      <c r="R127" s="29" t="s">
        <v>587</v>
      </c>
      <c r="S127" s="30" t="s">
        <v>24</v>
      </c>
      <c r="T127" s="29"/>
      <c r="U127" s="29"/>
      <c r="V127" s="30"/>
      <c r="W127" s="30"/>
    </row>
    <row r="128" spans="1:23" ht="30" x14ac:dyDescent="0.25">
      <c r="A128" s="29" t="s">
        <v>757</v>
      </c>
      <c r="B128" s="29" t="s">
        <v>70</v>
      </c>
      <c r="C128" s="29" t="s">
        <v>584</v>
      </c>
      <c r="D128" s="30" t="s">
        <v>24</v>
      </c>
      <c r="E128" s="30" t="s">
        <v>24</v>
      </c>
      <c r="F128" s="29" t="s">
        <v>30</v>
      </c>
      <c r="G128" s="29"/>
      <c r="H128" s="29"/>
      <c r="I128" s="29"/>
      <c r="J128" s="30" t="s">
        <v>24</v>
      </c>
      <c r="K128" s="30" t="s">
        <v>24</v>
      </c>
      <c r="L128" s="30" t="s">
        <v>24</v>
      </c>
      <c r="M128" s="30" t="s">
        <v>14</v>
      </c>
      <c r="N128" s="30" t="s">
        <v>14</v>
      </c>
      <c r="O128" s="29"/>
      <c r="P128" s="29" t="s">
        <v>26</v>
      </c>
      <c r="Q128" s="29" t="s">
        <v>592</v>
      </c>
      <c r="R128" s="29" t="s">
        <v>587</v>
      </c>
      <c r="S128" s="30" t="s">
        <v>24</v>
      </c>
      <c r="T128" s="29"/>
      <c r="U128" s="29"/>
      <c r="V128" s="30"/>
      <c r="W128" s="30"/>
    </row>
    <row r="129" spans="1:23" ht="30" x14ac:dyDescent="0.25">
      <c r="A129" s="29" t="s">
        <v>116</v>
      </c>
      <c r="B129" s="29" t="s">
        <v>115</v>
      </c>
      <c r="C129" s="29" t="s">
        <v>584</v>
      </c>
      <c r="D129" s="30"/>
      <c r="E129" s="30"/>
      <c r="F129" s="29" t="s">
        <v>23</v>
      </c>
      <c r="G129" s="29"/>
      <c r="H129" s="29"/>
      <c r="I129" s="29"/>
      <c r="J129" s="30" t="s">
        <v>24</v>
      </c>
      <c r="K129" s="30" t="s">
        <v>14</v>
      </c>
      <c r="L129" s="30" t="s">
        <v>24</v>
      </c>
      <c r="M129" s="30" t="s">
        <v>14</v>
      </c>
      <c r="N129" s="30" t="s">
        <v>14</v>
      </c>
      <c r="O129" s="29"/>
      <c r="P129" s="29" t="s">
        <v>118</v>
      </c>
      <c r="Q129" s="29" t="s">
        <v>758</v>
      </c>
      <c r="R129" s="29" t="s">
        <v>587</v>
      </c>
      <c r="S129" s="30" t="s">
        <v>24</v>
      </c>
      <c r="T129" s="29"/>
      <c r="U129" s="29"/>
      <c r="V129" s="30"/>
      <c r="W129" s="30"/>
    </row>
    <row r="130" spans="1:23" ht="45" x14ac:dyDescent="0.25">
      <c r="A130" s="29" t="s">
        <v>404</v>
      </c>
      <c r="B130" s="29" t="s">
        <v>759</v>
      </c>
      <c r="C130" s="29"/>
      <c r="D130" s="30" t="s">
        <v>24</v>
      </c>
      <c r="E130" s="30" t="s">
        <v>24</v>
      </c>
      <c r="F130" s="29" t="s">
        <v>39</v>
      </c>
      <c r="G130" s="29"/>
      <c r="H130" s="29"/>
      <c r="I130" s="29"/>
      <c r="J130" s="30" t="s">
        <v>24</v>
      </c>
      <c r="K130" s="30" t="s">
        <v>14</v>
      </c>
      <c r="L130" s="30" t="s">
        <v>24</v>
      </c>
      <c r="M130" s="30" t="s">
        <v>14</v>
      </c>
      <c r="N130" s="30" t="s">
        <v>14</v>
      </c>
      <c r="O130" s="29" t="s">
        <v>585</v>
      </c>
      <c r="P130" s="29" t="s">
        <v>395</v>
      </c>
      <c r="Q130" s="29" t="s">
        <v>609</v>
      </c>
      <c r="R130" s="29" t="s">
        <v>587</v>
      </c>
      <c r="S130" s="30" t="s">
        <v>24</v>
      </c>
      <c r="T130" s="29"/>
      <c r="U130" s="29"/>
      <c r="V130" s="30"/>
      <c r="W130" s="30"/>
    </row>
    <row r="131" spans="1:23" ht="45" x14ac:dyDescent="0.25">
      <c r="A131" s="29" t="s">
        <v>199</v>
      </c>
      <c r="B131" s="29" t="s">
        <v>760</v>
      </c>
      <c r="C131" s="29" t="s">
        <v>584</v>
      </c>
      <c r="D131" s="30"/>
      <c r="E131" s="30"/>
      <c r="F131" s="29" t="s">
        <v>27</v>
      </c>
      <c r="G131" s="29"/>
      <c r="H131" s="29"/>
      <c r="I131" s="29"/>
      <c r="J131" s="30" t="s">
        <v>24</v>
      </c>
      <c r="K131" s="30" t="s">
        <v>14</v>
      </c>
      <c r="L131" s="30" t="s">
        <v>24</v>
      </c>
      <c r="M131" s="30" t="s">
        <v>14</v>
      </c>
      <c r="N131" s="30" t="s">
        <v>14</v>
      </c>
      <c r="O131" s="29" t="s">
        <v>691</v>
      </c>
      <c r="P131" s="29" t="s">
        <v>201</v>
      </c>
      <c r="Q131" s="29" t="s">
        <v>761</v>
      </c>
      <c r="R131" s="29" t="s">
        <v>587</v>
      </c>
      <c r="S131" s="30" t="s">
        <v>24</v>
      </c>
      <c r="T131" s="29"/>
      <c r="U131" s="29"/>
      <c r="V131" s="30"/>
      <c r="W131" s="30"/>
    </row>
    <row r="132" spans="1:23" ht="45" x14ac:dyDescent="0.25">
      <c r="A132" s="29" t="s">
        <v>208</v>
      </c>
      <c r="B132" s="29" t="s">
        <v>207</v>
      </c>
      <c r="C132" s="29" t="s">
        <v>584</v>
      </c>
      <c r="D132" s="30"/>
      <c r="E132" s="30"/>
      <c r="F132" s="29"/>
      <c r="G132" s="29"/>
      <c r="H132" s="29"/>
      <c r="I132" s="29"/>
      <c r="J132" s="30" t="s">
        <v>14</v>
      </c>
      <c r="K132" s="30" t="s">
        <v>14</v>
      </c>
      <c r="L132" s="30" t="s">
        <v>24</v>
      </c>
      <c r="M132" s="30" t="s">
        <v>14</v>
      </c>
      <c r="N132" s="30" t="s">
        <v>14</v>
      </c>
      <c r="O132" s="29" t="s">
        <v>691</v>
      </c>
      <c r="P132" s="29" t="s">
        <v>201</v>
      </c>
      <c r="Q132" s="29" t="s">
        <v>761</v>
      </c>
      <c r="R132" s="29" t="s">
        <v>587</v>
      </c>
      <c r="S132" s="30" t="s">
        <v>24</v>
      </c>
      <c r="T132" s="29"/>
      <c r="U132" s="29"/>
      <c r="V132" s="30"/>
      <c r="W132" s="30"/>
    </row>
    <row r="133" spans="1:23" ht="45" x14ac:dyDescent="0.25">
      <c r="A133" s="29" t="s">
        <v>132</v>
      </c>
      <c r="B133" s="29" t="s">
        <v>762</v>
      </c>
      <c r="C133" s="29" t="s">
        <v>584</v>
      </c>
      <c r="D133" s="30"/>
      <c r="E133" s="30"/>
      <c r="F133" s="29" t="s">
        <v>126</v>
      </c>
      <c r="G133" s="29"/>
      <c r="H133" s="29"/>
      <c r="I133" s="29"/>
      <c r="J133" s="30" t="s">
        <v>24</v>
      </c>
      <c r="K133" s="30" t="s">
        <v>14</v>
      </c>
      <c r="L133" s="30" t="s">
        <v>24</v>
      </c>
      <c r="M133" s="30" t="s">
        <v>14</v>
      </c>
      <c r="N133" s="30" t="s">
        <v>14</v>
      </c>
      <c r="O133" s="29"/>
      <c r="P133" s="29" t="s">
        <v>114</v>
      </c>
      <c r="Q133" s="29" t="s">
        <v>625</v>
      </c>
      <c r="R133" s="29" t="s">
        <v>587</v>
      </c>
      <c r="S133" s="30" t="s">
        <v>24</v>
      </c>
      <c r="T133" s="29"/>
      <c r="U133" s="29"/>
      <c r="V133" s="30"/>
      <c r="W133" s="30"/>
    </row>
    <row r="134" spans="1:23" ht="45" x14ac:dyDescent="0.25">
      <c r="A134" s="29" t="s">
        <v>133</v>
      </c>
      <c r="B134" s="29" t="s">
        <v>763</v>
      </c>
      <c r="C134" s="29" t="s">
        <v>584</v>
      </c>
      <c r="D134" s="30"/>
      <c r="E134" s="30"/>
      <c r="F134" s="29" t="s">
        <v>52</v>
      </c>
      <c r="G134" s="29"/>
      <c r="H134" s="29"/>
      <c r="I134" s="29"/>
      <c r="J134" s="30" t="s">
        <v>24</v>
      </c>
      <c r="K134" s="30" t="s">
        <v>14</v>
      </c>
      <c r="L134" s="30" t="s">
        <v>24</v>
      </c>
      <c r="M134" s="30" t="s">
        <v>14</v>
      </c>
      <c r="N134" s="30" t="s">
        <v>14</v>
      </c>
      <c r="O134" s="29" t="s">
        <v>585</v>
      </c>
      <c r="P134" s="29" t="s">
        <v>114</v>
      </c>
      <c r="Q134" s="29" t="s">
        <v>625</v>
      </c>
      <c r="R134" s="29" t="s">
        <v>587</v>
      </c>
      <c r="S134" s="30" t="s">
        <v>24</v>
      </c>
      <c r="T134" s="29"/>
      <c r="U134" s="29"/>
      <c r="V134" s="30"/>
      <c r="W134" s="30"/>
    </row>
    <row r="135" spans="1:23" ht="45" x14ac:dyDescent="0.25">
      <c r="A135" s="29" t="s">
        <v>1376</v>
      </c>
      <c r="B135" s="29" t="s">
        <v>764</v>
      </c>
      <c r="C135" s="29" t="s">
        <v>584</v>
      </c>
      <c r="D135" s="30"/>
      <c r="E135" s="30"/>
      <c r="F135" s="29" t="s">
        <v>52</v>
      </c>
      <c r="G135" s="29"/>
      <c r="H135" s="29"/>
      <c r="I135" s="29"/>
      <c r="J135" s="30" t="s">
        <v>24</v>
      </c>
      <c r="K135" s="30" t="s">
        <v>14</v>
      </c>
      <c r="L135" s="30" t="s">
        <v>24</v>
      </c>
      <c r="M135" s="30" t="s">
        <v>14</v>
      </c>
      <c r="N135" s="30" t="s">
        <v>14</v>
      </c>
      <c r="O135" s="29" t="s">
        <v>585</v>
      </c>
      <c r="P135" s="29" t="s">
        <v>114</v>
      </c>
      <c r="Q135" s="29" t="s">
        <v>625</v>
      </c>
      <c r="R135" s="29" t="s">
        <v>587</v>
      </c>
      <c r="S135" s="30" t="s">
        <v>24</v>
      </c>
      <c r="T135" s="29"/>
      <c r="U135" s="29"/>
      <c r="V135" s="30"/>
      <c r="W135" s="30"/>
    </row>
    <row r="136" spans="1:23" ht="45" x14ac:dyDescent="0.25">
      <c r="A136" s="29" t="s">
        <v>135</v>
      </c>
      <c r="B136" s="29" t="s">
        <v>765</v>
      </c>
      <c r="C136" s="29" t="s">
        <v>584</v>
      </c>
      <c r="D136" s="30"/>
      <c r="E136" s="30"/>
      <c r="F136" s="29" t="s">
        <v>52</v>
      </c>
      <c r="G136" s="29"/>
      <c r="H136" s="29"/>
      <c r="I136" s="29"/>
      <c r="J136" s="30" t="s">
        <v>24</v>
      </c>
      <c r="K136" s="30" t="s">
        <v>14</v>
      </c>
      <c r="L136" s="30" t="s">
        <v>24</v>
      </c>
      <c r="M136" s="30" t="s">
        <v>14</v>
      </c>
      <c r="N136" s="30" t="s">
        <v>14</v>
      </c>
      <c r="O136" s="29" t="s">
        <v>585</v>
      </c>
      <c r="P136" s="29" t="s">
        <v>114</v>
      </c>
      <c r="Q136" s="29" t="s">
        <v>625</v>
      </c>
      <c r="R136" s="29" t="s">
        <v>587</v>
      </c>
      <c r="S136" s="30" t="s">
        <v>24</v>
      </c>
      <c r="T136" s="29"/>
      <c r="U136" s="29"/>
      <c r="V136" s="30"/>
      <c r="W136" s="30"/>
    </row>
    <row r="137" spans="1:23" ht="30" x14ac:dyDescent="0.25">
      <c r="A137" s="29" t="s">
        <v>100</v>
      </c>
      <c r="B137" s="29" t="s">
        <v>766</v>
      </c>
      <c r="C137" s="29" t="s">
        <v>584</v>
      </c>
      <c r="D137" s="30" t="s">
        <v>24</v>
      </c>
      <c r="E137" s="30" t="s">
        <v>24</v>
      </c>
      <c r="F137" s="29" t="s">
        <v>39</v>
      </c>
      <c r="G137" s="29"/>
      <c r="H137" s="29"/>
      <c r="I137" s="29"/>
      <c r="J137" s="30" t="s">
        <v>24</v>
      </c>
      <c r="K137" s="30" t="s">
        <v>14</v>
      </c>
      <c r="L137" s="30" t="s">
        <v>24</v>
      </c>
      <c r="M137" s="30" t="s">
        <v>14</v>
      </c>
      <c r="N137" s="30" t="s">
        <v>14</v>
      </c>
      <c r="O137" s="29"/>
      <c r="P137" s="29" t="s">
        <v>96</v>
      </c>
      <c r="Q137" s="29" t="s">
        <v>598</v>
      </c>
      <c r="R137" s="29" t="s">
        <v>587</v>
      </c>
      <c r="S137" s="30" t="s">
        <v>24</v>
      </c>
      <c r="T137" s="29"/>
      <c r="U137" s="29"/>
      <c r="V137" s="30"/>
      <c r="W137" s="30"/>
    </row>
    <row r="138" spans="1:23" ht="45" x14ac:dyDescent="0.25">
      <c r="A138" s="29" t="s">
        <v>97</v>
      </c>
      <c r="B138" s="29" t="s">
        <v>767</v>
      </c>
      <c r="C138" s="29" t="s">
        <v>584</v>
      </c>
      <c r="D138" s="30"/>
      <c r="E138" s="30"/>
      <c r="F138" s="29" t="s">
        <v>23</v>
      </c>
      <c r="G138" s="29"/>
      <c r="H138" s="29"/>
      <c r="I138" s="29"/>
      <c r="J138" s="30" t="s">
        <v>24</v>
      </c>
      <c r="K138" s="30" t="s">
        <v>14</v>
      </c>
      <c r="L138" s="30" t="s">
        <v>24</v>
      </c>
      <c r="M138" s="30" t="s">
        <v>14</v>
      </c>
      <c r="N138" s="30" t="s">
        <v>14</v>
      </c>
      <c r="O138" s="29"/>
      <c r="P138" s="29" t="s">
        <v>96</v>
      </c>
      <c r="Q138" s="29" t="s">
        <v>598</v>
      </c>
      <c r="R138" s="29" t="s">
        <v>587</v>
      </c>
      <c r="S138" s="30" t="s">
        <v>24</v>
      </c>
      <c r="T138" s="29"/>
      <c r="U138" s="29"/>
      <c r="V138" s="30"/>
      <c r="W138" s="30"/>
    </row>
    <row r="139" spans="1:23" ht="30" x14ac:dyDescent="0.25">
      <c r="A139" s="29" t="s">
        <v>98</v>
      </c>
      <c r="B139" s="29" t="s">
        <v>768</v>
      </c>
      <c r="C139" s="29" t="s">
        <v>584</v>
      </c>
      <c r="D139" s="30"/>
      <c r="E139" s="30"/>
      <c r="F139" s="29" t="s">
        <v>52</v>
      </c>
      <c r="G139" s="29"/>
      <c r="H139" s="29"/>
      <c r="I139" s="29"/>
      <c r="J139" s="30" t="s">
        <v>24</v>
      </c>
      <c r="K139" s="30" t="s">
        <v>14</v>
      </c>
      <c r="L139" s="30" t="s">
        <v>24</v>
      </c>
      <c r="M139" s="30" t="s">
        <v>14</v>
      </c>
      <c r="N139" s="30" t="s">
        <v>14</v>
      </c>
      <c r="O139" s="29"/>
      <c r="P139" s="29" t="s">
        <v>96</v>
      </c>
      <c r="Q139" s="29" t="s">
        <v>598</v>
      </c>
      <c r="R139" s="29" t="s">
        <v>587</v>
      </c>
      <c r="S139" s="30" t="s">
        <v>24</v>
      </c>
      <c r="T139" s="29"/>
      <c r="U139" s="29"/>
      <c r="V139" s="30"/>
      <c r="W139" s="30"/>
    </row>
    <row r="140" spans="1:23" ht="30" x14ac:dyDescent="0.25">
      <c r="A140" s="29" t="s">
        <v>108</v>
      </c>
      <c r="B140" s="29" t="s">
        <v>107</v>
      </c>
      <c r="C140" s="29" t="s">
        <v>584</v>
      </c>
      <c r="D140" s="30" t="s">
        <v>24</v>
      </c>
      <c r="E140" s="30" t="s">
        <v>24</v>
      </c>
      <c r="F140" s="29" t="s">
        <v>109</v>
      </c>
      <c r="G140" s="29"/>
      <c r="H140" s="29"/>
      <c r="I140" s="29"/>
      <c r="J140" s="30" t="s">
        <v>24</v>
      </c>
      <c r="K140" s="30" t="s">
        <v>24</v>
      </c>
      <c r="L140" s="30" t="s">
        <v>24</v>
      </c>
      <c r="M140" s="30" t="s">
        <v>14</v>
      </c>
      <c r="N140" s="30" t="s">
        <v>14</v>
      </c>
      <c r="O140" s="29" t="s">
        <v>769</v>
      </c>
      <c r="P140" s="29" t="s">
        <v>96</v>
      </c>
      <c r="Q140" s="29" t="s">
        <v>598</v>
      </c>
      <c r="R140" s="29" t="s">
        <v>587</v>
      </c>
      <c r="S140" s="30" t="s">
        <v>24</v>
      </c>
      <c r="T140" s="29"/>
      <c r="U140" s="29"/>
      <c r="V140" s="30"/>
      <c r="W140" s="30"/>
    </row>
    <row r="141" spans="1:23" ht="60" x14ac:dyDescent="0.25">
      <c r="A141" s="29" t="s">
        <v>1330</v>
      </c>
      <c r="B141" s="29" t="s">
        <v>770</v>
      </c>
      <c r="C141" s="29" t="s">
        <v>584</v>
      </c>
      <c r="D141" s="30" t="s">
        <v>24</v>
      </c>
      <c r="E141" s="30" t="s">
        <v>24</v>
      </c>
      <c r="F141" s="29" t="s">
        <v>30</v>
      </c>
      <c r="G141" s="29"/>
      <c r="H141" s="29"/>
      <c r="I141" s="29"/>
      <c r="J141" s="30" t="s">
        <v>24</v>
      </c>
      <c r="K141" s="30" t="s">
        <v>14</v>
      </c>
      <c r="L141" s="30" t="s">
        <v>24</v>
      </c>
      <c r="M141" s="30" t="s">
        <v>14</v>
      </c>
      <c r="N141" s="30" t="s">
        <v>24</v>
      </c>
      <c r="O141" s="29"/>
      <c r="P141" s="29" t="s">
        <v>96</v>
      </c>
      <c r="Q141" s="29" t="s">
        <v>598</v>
      </c>
      <c r="R141" s="29" t="s">
        <v>587</v>
      </c>
      <c r="S141" s="30" t="s">
        <v>24</v>
      </c>
      <c r="T141" s="29" t="s">
        <v>697</v>
      </c>
      <c r="U141" s="29" t="s">
        <v>604</v>
      </c>
      <c r="V141" s="30"/>
      <c r="W141" s="30" t="s">
        <v>24</v>
      </c>
    </row>
    <row r="142" spans="1:23" ht="30" x14ac:dyDescent="0.25">
      <c r="A142" s="29" t="s">
        <v>195</v>
      </c>
      <c r="B142" s="29" t="s">
        <v>771</v>
      </c>
      <c r="C142" s="29" t="s">
        <v>584</v>
      </c>
      <c r="D142" s="30"/>
      <c r="E142" s="30"/>
      <c r="F142" s="29"/>
      <c r="G142" s="29"/>
      <c r="H142" s="29"/>
      <c r="I142" s="29"/>
      <c r="J142" s="30" t="s">
        <v>14</v>
      </c>
      <c r="K142" s="30" t="s">
        <v>14</v>
      </c>
      <c r="L142" s="30" t="s">
        <v>24</v>
      </c>
      <c r="M142" s="30" t="s">
        <v>14</v>
      </c>
      <c r="N142" s="30" t="s">
        <v>14</v>
      </c>
      <c r="O142" s="29" t="s">
        <v>772</v>
      </c>
      <c r="P142" s="29" t="s">
        <v>114</v>
      </c>
      <c r="Q142" s="29" t="s">
        <v>625</v>
      </c>
      <c r="R142" s="29" t="s">
        <v>587</v>
      </c>
      <c r="S142" s="30" t="s">
        <v>24</v>
      </c>
      <c r="T142" s="29"/>
      <c r="U142" s="29"/>
      <c r="V142" s="30"/>
      <c r="W142" s="30"/>
    </row>
    <row r="143" spans="1:23" ht="30" x14ac:dyDescent="0.25">
      <c r="A143" s="29" t="s">
        <v>36</v>
      </c>
      <c r="B143" s="29" t="s">
        <v>773</v>
      </c>
      <c r="C143" s="29" t="s">
        <v>584</v>
      </c>
      <c r="D143" s="30" t="s">
        <v>24</v>
      </c>
      <c r="E143" s="30" t="s">
        <v>24</v>
      </c>
      <c r="F143" s="29" t="s">
        <v>37</v>
      </c>
      <c r="G143" s="29"/>
      <c r="H143" s="29"/>
      <c r="I143" s="29"/>
      <c r="J143" s="30" t="s">
        <v>24</v>
      </c>
      <c r="K143" s="30" t="s">
        <v>14</v>
      </c>
      <c r="L143" s="30" t="s">
        <v>24</v>
      </c>
      <c r="M143" s="30" t="s">
        <v>14</v>
      </c>
      <c r="N143" s="30" t="s">
        <v>14</v>
      </c>
      <c r="O143" s="29"/>
      <c r="P143" s="29" t="s">
        <v>26</v>
      </c>
      <c r="Q143" s="29" t="s">
        <v>592</v>
      </c>
      <c r="R143" s="29" t="s">
        <v>587</v>
      </c>
      <c r="S143" s="30" t="s">
        <v>24</v>
      </c>
      <c r="T143" s="29"/>
      <c r="U143" s="29"/>
      <c r="V143" s="30"/>
      <c r="W143" s="30"/>
    </row>
    <row r="144" spans="1:23" ht="45" x14ac:dyDescent="0.25">
      <c r="A144" s="29" t="s">
        <v>450</v>
      </c>
      <c r="B144" s="29" t="s">
        <v>774</v>
      </c>
      <c r="C144" s="29" t="s">
        <v>637</v>
      </c>
      <c r="D144" s="30" t="s">
        <v>24</v>
      </c>
      <c r="E144" s="30" t="s">
        <v>24</v>
      </c>
      <c r="F144" s="29" t="s">
        <v>39</v>
      </c>
      <c r="G144" s="29"/>
      <c r="H144" s="29"/>
      <c r="I144" s="29"/>
      <c r="J144" s="30" t="s">
        <v>24</v>
      </c>
      <c r="K144" s="30" t="s">
        <v>14</v>
      </c>
      <c r="L144" s="30" t="s">
        <v>24</v>
      </c>
      <c r="M144" s="30" t="s">
        <v>14</v>
      </c>
      <c r="N144" s="30" t="s">
        <v>24</v>
      </c>
      <c r="O144" s="29"/>
      <c r="P144" s="29" t="s">
        <v>424</v>
      </c>
      <c r="Q144" s="29" t="s">
        <v>638</v>
      </c>
      <c r="R144" s="29" t="s">
        <v>587</v>
      </c>
      <c r="S144" s="30" t="s">
        <v>24</v>
      </c>
      <c r="T144" s="29" t="s">
        <v>639</v>
      </c>
      <c r="U144" s="29" t="s">
        <v>604</v>
      </c>
      <c r="V144" s="30"/>
      <c r="W144" s="30"/>
    </row>
    <row r="145" spans="1:23" ht="45" x14ac:dyDescent="0.25">
      <c r="A145" s="29" t="s">
        <v>243</v>
      </c>
      <c r="B145" s="29" t="s">
        <v>775</v>
      </c>
      <c r="C145" s="29" t="s">
        <v>584</v>
      </c>
      <c r="D145" s="30" t="s">
        <v>24</v>
      </c>
      <c r="E145" s="30" t="s">
        <v>24</v>
      </c>
      <c r="F145" s="29" t="s">
        <v>39</v>
      </c>
      <c r="G145" s="29"/>
      <c r="H145" s="29"/>
      <c r="I145" s="29"/>
      <c r="J145" s="30" t="s">
        <v>24</v>
      </c>
      <c r="K145" s="30" t="s">
        <v>14</v>
      </c>
      <c r="L145" s="30" t="s">
        <v>24</v>
      </c>
      <c r="M145" s="30" t="s">
        <v>14</v>
      </c>
      <c r="N145" s="30" t="s">
        <v>14</v>
      </c>
      <c r="O145" s="29" t="s">
        <v>585</v>
      </c>
      <c r="P145" s="29" t="s">
        <v>217</v>
      </c>
      <c r="Q145" s="29" t="s">
        <v>628</v>
      </c>
      <c r="R145" s="29" t="s">
        <v>587</v>
      </c>
      <c r="S145" s="30" t="s">
        <v>24</v>
      </c>
      <c r="T145" s="29"/>
      <c r="U145" s="29"/>
      <c r="V145" s="30"/>
      <c r="W145" s="30"/>
    </row>
    <row r="146" spans="1:23" ht="30" x14ac:dyDescent="0.25">
      <c r="A146" s="29" t="s">
        <v>38</v>
      </c>
      <c r="B146" s="29" t="s">
        <v>776</v>
      </c>
      <c r="C146" s="29" t="s">
        <v>584</v>
      </c>
      <c r="D146" s="30" t="s">
        <v>24</v>
      </c>
      <c r="E146" s="30" t="s">
        <v>24</v>
      </c>
      <c r="F146" s="29" t="s">
        <v>39</v>
      </c>
      <c r="G146" s="29"/>
      <c r="H146" s="29"/>
      <c r="I146" s="29"/>
      <c r="J146" s="30" t="s">
        <v>24</v>
      </c>
      <c r="K146" s="30" t="s">
        <v>14</v>
      </c>
      <c r="L146" s="30" t="s">
        <v>24</v>
      </c>
      <c r="M146" s="30" t="s">
        <v>14</v>
      </c>
      <c r="N146" s="30" t="s">
        <v>14</v>
      </c>
      <c r="O146" s="29"/>
      <c r="P146" s="29" t="s">
        <v>26</v>
      </c>
      <c r="Q146" s="29" t="s">
        <v>592</v>
      </c>
      <c r="R146" s="29" t="s">
        <v>587</v>
      </c>
      <c r="S146" s="30" t="s">
        <v>24</v>
      </c>
      <c r="T146" s="29"/>
      <c r="U146" s="29"/>
      <c r="V146" s="30"/>
      <c r="W146" s="30"/>
    </row>
    <row r="147" spans="1:23" ht="30" x14ac:dyDescent="0.25">
      <c r="A147" s="29" t="s">
        <v>40</v>
      </c>
      <c r="B147" s="29" t="s">
        <v>777</v>
      </c>
      <c r="C147" s="29" t="s">
        <v>584</v>
      </c>
      <c r="D147" s="30" t="s">
        <v>24</v>
      </c>
      <c r="E147" s="30" t="s">
        <v>24</v>
      </c>
      <c r="F147" s="29" t="s">
        <v>27</v>
      </c>
      <c r="G147" s="29"/>
      <c r="H147" s="29"/>
      <c r="I147" s="29"/>
      <c r="J147" s="30" t="s">
        <v>24</v>
      </c>
      <c r="K147" s="30" t="s">
        <v>24</v>
      </c>
      <c r="L147" s="30" t="s">
        <v>24</v>
      </c>
      <c r="M147" s="30" t="s">
        <v>14</v>
      </c>
      <c r="N147" s="30" t="s">
        <v>14</v>
      </c>
      <c r="O147" s="29"/>
      <c r="P147" s="29" t="s">
        <v>26</v>
      </c>
      <c r="Q147" s="29" t="s">
        <v>592</v>
      </c>
      <c r="R147" s="29" t="s">
        <v>587</v>
      </c>
      <c r="S147" s="30" t="s">
        <v>24</v>
      </c>
      <c r="T147" s="29"/>
      <c r="U147" s="29"/>
      <c r="V147" s="30"/>
      <c r="W147" s="30"/>
    </row>
    <row r="148" spans="1:23" ht="45" x14ac:dyDescent="0.25">
      <c r="A148" s="29" t="s">
        <v>41</v>
      </c>
      <c r="B148" s="29" t="s">
        <v>778</v>
      </c>
      <c r="C148" s="29" t="s">
        <v>584</v>
      </c>
      <c r="D148" s="30" t="s">
        <v>24</v>
      </c>
      <c r="E148" s="30" t="s">
        <v>24</v>
      </c>
      <c r="F148" s="29" t="s">
        <v>27</v>
      </c>
      <c r="G148" s="29"/>
      <c r="H148" s="29"/>
      <c r="I148" s="29"/>
      <c r="J148" s="30" t="s">
        <v>24</v>
      </c>
      <c r="K148" s="30" t="s">
        <v>14</v>
      </c>
      <c r="L148" s="30" t="s">
        <v>24</v>
      </c>
      <c r="M148" s="30" t="s">
        <v>14</v>
      </c>
      <c r="N148" s="30" t="s">
        <v>14</v>
      </c>
      <c r="O148" s="29"/>
      <c r="P148" s="29" t="s">
        <v>26</v>
      </c>
      <c r="Q148" s="29" t="s">
        <v>592</v>
      </c>
      <c r="R148" s="29" t="s">
        <v>587</v>
      </c>
      <c r="S148" s="30" t="s">
        <v>24</v>
      </c>
      <c r="T148" s="29"/>
      <c r="U148" s="29"/>
      <c r="V148" s="30"/>
      <c r="W148" s="30"/>
    </row>
    <row r="149" spans="1:23" ht="45" x14ac:dyDescent="0.25">
      <c r="A149" s="29" t="s">
        <v>451</v>
      </c>
      <c r="B149" s="29" t="s">
        <v>779</v>
      </c>
      <c r="C149" s="29" t="s">
        <v>637</v>
      </c>
      <c r="D149" s="30" t="s">
        <v>24</v>
      </c>
      <c r="E149" s="30" t="s">
        <v>24</v>
      </c>
      <c r="F149" s="29" t="s">
        <v>27</v>
      </c>
      <c r="G149" s="29"/>
      <c r="H149" s="29"/>
      <c r="I149" s="29"/>
      <c r="J149" s="30" t="s">
        <v>24</v>
      </c>
      <c r="K149" s="30" t="s">
        <v>14</v>
      </c>
      <c r="L149" s="30" t="s">
        <v>24</v>
      </c>
      <c r="M149" s="30" t="s">
        <v>14</v>
      </c>
      <c r="N149" s="30" t="s">
        <v>24</v>
      </c>
      <c r="O149" s="29"/>
      <c r="P149" s="29" t="s">
        <v>424</v>
      </c>
      <c r="Q149" s="29" t="s">
        <v>638</v>
      </c>
      <c r="R149" s="29" t="s">
        <v>587</v>
      </c>
      <c r="S149" s="30" t="s">
        <v>24</v>
      </c>
      <c r="T149" s="29" t="s">
        <v>657</v>
      </c>
      <c r="U149" s="29" t="s">
        <v>604</v>
      </c>
      <c r="V149" s="30"/>
      <c r="W149" s="30"/>
    </row>
    <row r="150" spans="1:23" ht="45" x14ac:dyDescent="0.25">
      <c r="A150" s="29" t="s">
        <v>136</v>
      </c>
      <c r="B150" s="29" t="s">
        <v>780</v>
      </c>
      <c r="C150" s="29" t="s">
        <v>584</v>
      </c>
      <c r="D150" s="30" t="s">
        <v>24</v>
      </c>
      <c r="E150" s="30" t="s">
        <v>24</v>
      </c>
      <c r="F150" s="29" t="s">
        <v>39</v>
      </c>
      <c r="G150" s="29"/>
      <c r="H150" s="29"/>
      <c r="I150" s="29"/>
      <c r="J150" s="30" t="s">
        <v>24</v>
      </c>
      <c r="K150" s="30" t="s">
        <v>14</v>
      </c>
      <c r="L150" s="30" t="s">
        <v>24</v>
      </c>
      <c r="M150" s="30" t="s">
        <v>14</v>
      </c>
      <c r="N150" s="30" t="s">
        <v>14</v>
      </c>
      <c r="O150" s="29" t="s">
        <v>585</v>
      </c>
      <c r="P150" s="29" t="s">
        <v>114</v>
      </c>
      <c r="Q150" s="29" t="s">
        <v>625</v>
      </c>
      <c r="R150" s="29" t="s">
        <v>587</v>
      </c>
      <c r="S150" s="30" t="s">
        <v>24</v>
      </c>
      <c r="T150" s="29"/>
      <c r="U150" s="29"/>
      <c r="V150" s="30"/>
      <c r="W150" s="30"/>
    </row>
    <row r="151" spans="1:23" ht="45" x14ac:dyDescent="0.25">
      <c r="A151" s="29" t="s">
        <v>137</v>
      </c>
      <c r="B151" s="29" t="s">
        <v>781</v>
      </c>
      <c r="C151" s="29" t="s">
        <v>584</v>
      </c>
      <c r="D151" s="30"/>
      <c r="E151" s="30"/>
      <c r="F151" s="29" t="s">
        <v>30</v>
      </c>
      <c r="G151" s="29"/>
      <c r="H151" s="29"/>
      <c r="I151" s="29"/>
      <c r="J151" s="30" t="s">
        <v>24</v>
      </c>
      <c r="K151" s="30" t="s">
        <v>14</v>
      </c>
      <c r="L151" s="30" t="s">
        <v>24</v>
      </c>
      <c r="M151" s="30" t="s">
        <v>14</v>
      </c>
      <c r="N151" s="30" t="s">
        <v>14</v>
      </c>
      <c r="O151" s="29" t="s">
        <v>585</v>
      </c>
      <c r="P151" s="29" t="s">
        <v>114</v>
      </c>
      <c r="Q151" s="29" t="s">
        <v>625</v>
      </c>
      <c r="R151" s="29" t="s">
        <v>587</v>
      </c>
      <c r="S151" s="30" t="s">
        <v>24</v>
      </c>
      <c r="T151" s="29"/>
      <c r="U151" s="29"/>
      <c r="V151" s="30"/>
      <c r="W151" s="30"/>
    </row>
    <row r="152" spans="1:23" ht="45" x14ac:dyDescent="0.25">
      <c r="A152" s="29" t="s">
        <v>191</v>
      </c>
      <c r="B152" s="29" t="s">
        <v>782</v>
      </c>
      <c r="C152" s="29" t="s">
        <v>584</v>
      </c>
      <c r="D152" s="30"/>
      <c r="E152" s="30"/>
      <c r="F152" s="29" t="s">
        <v>126</v>
      </c>
      <c r="G152" s="29"/>
      <c r="H152" s="29"/>
      <c r="I152" s="29"/>
      <c r="J152" s="30" t="s">
        <v>24</v>
      </c>
      <c r="K152" s="30" t="s">
        <v>14</v>
      </c>
      <c r="L152" s="30" t="s">
        <v>24</v>
      </c>
      <c r="M152" s="30" t="s">
        <v>14</v>
      </c>
      <c r="N152" s="30" t="s">
        <v>14</v>
      </c>
      <c r="O152" s="29" t="s">
        <v>585</v>
      </c>
      <c r="P152" s="29" t="s">
        <v>114</v>
      </c>
      <c r="Q152" s="29" t="s">
        <v>625</v>
      </c>
      <c r="R152" s="29" t="s">
        <v>587</v>
      </c>
      <c r="S152" s="30" t="s">
        <v>24</v>
      </c>
      <c r="T152" s="29"/>
      <c r="U152" s="29"/>
      <c r="V152" s="30"/>
      <c r="W152" s="30"/>
    </row>
    <row r="153" spans="1:23" ht="45" x14ac:dyDescent="0.25">
      <c r="A153" s="29" t="s">
        <v>138</v>
      </c>
      <c r="B153" s="29" t="s">
        <v>783</v>
      </c>
      <c r="C153" s="29" t="s">
        <v>584</v>
      </c>
      <c r="D153" s="30"/>
      <c r="E153" s="30"/>
      <c r="F153" s="29" t="s">
        <v>52</v>
      </c>
      <c r="G153" s="29"/>
      <c r="H153" s="29"/>
      <c r="I153" s="29"/>
      <c r="J153" s="30" t="s">
        <v>24</v>
      </c>
      <c r="K153" s="30" t="s">
        <v>14</v>
      </c>
      <c r="L153" s="30" t="s">
        <v>24</v>
      </c>
      <c r="M153" s="30" t="s">
        <v>14</v>
      </c>
      <c r="N153" s="30" t="s">
        <v>14</v>
      </c>
      <c r="O153" s="29" t="s">
        <v>585</v>
      </c>
      <c r="P153" s="29" t="s">
        <v>114</v>
      </c>
      <c r="Q153" s="29" t="s">
        <v>625</v>
      </c>
      <c r="R153" s="29" t="s">
        <v>587</v>
      </c>
      <c r="S153" s="30" t="s">
        <v>24</v>
      </c>
      <c r="T153" s="29"/>
      <c r="U153" s="29"/>
      <c r="V153" s="30"/>
      <c r="W153" s="30"/>
    </row>
    <row r="154" spans="1:23" ht="45" x14ac:dyDescent="0.25">
      <c r="A154" s="29" t="s">
        <v>139</v>
      </c>
      <c r="B154" s="29" t="s">
        <v>784</v>
      </c>
      <c r="C154" s="29" t="s">
        <v>584</v>
      </c>
      <c r="D154" s="30"/>
      <c r="E154" s="30"/>
      <c r="F154" s="29" t="s">
        <v>23</v>
      </c>
      <c r="G154" s="29"/>
      <c r="H154" s="29"/>
      <c r="I154" s="29"/>
      <c r="J154" s="30" t="s">
        <v>24</v>
      </c>
      <c r="K154" s="30" t="s">
        <v>14</v>
      </c>
      <c r="L154" s="30" t="s">
        <v>24</v>
      </c>
      <c r="M154" s="30" t="s">
        <v>14</v>
      </c>
      <c r="N154" s="30" t="s">
        <v>14</v>
      </c>
      <c r="O154" s="29" t="s">
        <v>785</v>
      </c>
      <c r="P154" s="29" t="s">
        <v>114</v>
      </c>
      <c r="Q154" s="29" t="s">
        <v>625</v>
      </c>
      <c r="R154" s="29" t="s">
        <v>587</v>
      </c>
      <c r="S154" s="30" t="s">
        <v>24</v>
      </c>
      <c r="T154" s="29"/>
      <c r="U154" s="29"/>
      <c r="V154" s="30"/>
      <c r="W154" s="30"/>
    </row>
    <row r="155" spans="1:23" ht="45" x14ac:dyDescent="0.25">
      <c r="A155" s="29" t="s">
        <v>140</v>
      </c>
      <c r="B155" s="29" t="s">
        <v>786</v>
      </c>
      <c r="C155" s="29" t="s">
        <v>584</v>
      </c>
      <c r="D155" s="30"/>
      <c r="E155" s="30"/>
      <c r="F155" s="29" t="s">
        <v>52</v>
      </c>
      <c r="G155" s="29"/>
      <c r="H155" s="29"/>
      <c r="I155" s="29"/>
      <c r="J155" s="30" t="s">
        <v>24</v>
      </c>
      <c r="K155" s="30" t="s">
        <v>14</v>
      </c>
      <c r="L155" s="30" t="s">
        <v>24</v>
      </c>
      <c r="M155" s="30" t="s">
        <v>14</v>
      </c>
      <c r="N155" s="30" t="s">
        <v>14</v>
      </c>
      <c r="O155" s="29" t="s">
        <v>585</v>
      </c>
      <c r="P155" s="29" t="s">
        <v>114</v>
      </c>
      <c r="Q155" s="29" t="s">
        <v>625</v>
      </c>
      <c r="R155" s="29" t="s">
        <v>587</v>
      </c>
      <c r="S155" s="30" t="s">
        <v>24</v>
      </c>
      <c r="T155" s="29"/>
      <c r="U155" s="29"/>
      <c r="V155" s="30"/>
      <c r="W155" s="30"/>
    </row>
    <row r="156" spans="1:23" ht="45" x14ac:dyDescent="0.25">
      <c r="A156" s="29" t="s">
        <v>141</v>
      </c>
      <c r="B156" s="29" t="s">
        <v>787</v>
      </c>
      <c r="C156" s="29" t="s">
        <v>584</v>
      </c>
      <c r="D156" s="30"/>
      <c r="E156" s="30"/>
      <c r="F156" s="29" t="s">
        <v>52</v>
      </c>
      <c r="G156" s="29"/>
      <c r="H156" s="29"/>
      <c r="I156" s="29"/>
      <c r="J156" s="30" t="s">
        <v>24</v>
      </c>
      <c r="K156" s="30" t="s">
        <v>14</v>
      </c>
      <c r="L156" s="30" t="s">
        <v>24</v>
      </c>
      <c r="M156" s="30" t="s">
        <v>14</v>
      </c>
      <c r="N156" s="30" t="s">
        <v>14</v>
      </c>
      <c r="O156" s="29" t="s">
        <v>585</v>
      </c>
      <c r="P156" s="29" t="s">
        <v>114</v>
      </c>
      <c r="Q156" s="29" t="s">
        <v>625</v>
      </c>
      <c r="R156" s="29" t="s">
        <v>587</v>
      </c>
      <c r="S156" s="30" t="s">
        <v>24</v>
      </c>
      <c r="T156" s="29"/>
      <c r="U156" s="29"/>
      <c r="V156" s="30"/>
      <c r="W156" s="30"/>
    </row>
    <row r="157" spans="1:23" ht="45" x14ac:dyDescent="0.25">
      <c r="A157" s="29" t="s">
        <v>142</v>
      </c>
      <c r="B157" s="29" t="s">
        <v>788</v>
      </c>
      <c r="C157" s="29" t="s">
        <v>584</v>
      </c>
      <c r="D157" s="30"/>
      <c r="E157" s="30"/>
      <c r="F157" s="29"/>
      <c r="G157" s="29"/>
      <c r="H157" s="29"/>
      <c r="I157" s="29"/>
      <c r="J157" s="30" t="s">
        <v>14</v>
      </c>
      <c r="K157" s="30" t="s">
        <v>14</v>
      </c>
      <c r="L157" s="30" t="s">
        <v>24</v>
      </c>
      <c r="M157" s="30" t="s">
        <v>14</v>
      </c>
      <c r="N157" s="30" t="s">
        <v>14</v>
      </c>
      <c r="O157" s="29" t="s">
        <v>585</v>
      </c>
      <c r="P157" s="29" t="s">
        <v>114</v>
      </c>
      <c r="Q157" s="29" t="s">
        <v>625</v>
      </c>
      <c r="R157" s="29" t="s">
        <v>587</v>
      </c>
      <c r="S157" s="30" t="s">
        <v>24</v>
      </c>
      <c r="T157" s="29"/>
      <c r="U157" s="29"/>
      <c r="V157" s="30"/>
      <c r="W157" s="30"/>
    </row>
    <row r="158" spans="1:23" ht="45" x14ac:dyDescent="0.25">
      <c r="A158" s="29" t="s">
        <v>143</v>
      </c>
      <c r="B158" s="29" t="s">
        <v>789</v>
      </c>
      <c r="C158" s="29" t="s">
        <v>584</v>
      </c>
      <c r="D158" s="30"/>
      <c r="E158" s="30"/>
      <c r="F158" s="29"/>
      <c r="G158" s="29"/>
      <c r="H158" s="29"/>
      <c r="I158" s="29"/>
      <c r="J158" s="30" t="s">
        <v>14</v>
      </c>
      <c r="K158" s="30" t="s">
        <v>14</v>
      </c>
      <c r="L158" s="30" t="s">
        <v>24</v>
      </c>
      <c r="M158" s="30" t="s">
        <v>14</v>
      </c>
      <c r="N158" s="30" t="s">
        <v>14</v>
      </c>
      <c r="O158" s="29" t="s">
        <v>585</v>
      </c>
      <c r="P158" s="29" t="s">
        <v>114</v>
      </c>
      <c r="Q158" s="29" t="s">
        <v>625</v>
      </c>
      <c r="R158" s="29" t="s">
        <v>587</v>
      </c>
      <c r="S158" s="30" t="s">
        <v>24</v>
      </c>
      <c r="T158" s="29"/>
      <c r="U158" s="29"/>
      <c r="V158" s="30"/>
      <c r="W158" s="30"/>
    </row>
    <row r="159" spans="1:23" ht="45" x14ac:dyDescent="0.25">
      <c r="A159" s="29" t="s">
        <v>144</v>
      </c>
      <c r="B159" s="29" t="s">
        <v>790</v>
      </c>
      <c r="C159" s="29" t="s">
        <v>584</v>
      </c>
      <c r="D159" s="30"/>
      <c r="E159" s="30"/>
      <c r="F159" s="29"/>
      <c r="G159" s="29"/>
      <c r="H159" s="29"/>
      <c r="I159" s="29"/>
      <c r="J159" s="30" t="s">
        <v>14</v>
      </c>
      <c r="K159" s="30" t="s">
        <v>14</v>
      </c>
      <c r="L159" s="30" t="s">
        <v>24</v>
      </c>
      <c r="M159" s="30" t="s">
        <v>14</v>
      </c>
      <c r="N159" s="30" t="s">
        <v>14</v>
      </c>
      <c r="O159" s="29" t="s">
        <v>585</v>
      </c>
      <c r="P159" s="29" t="s">
        <v>114</v>
      </c>
      <c r="Q159" s="29" t="s">
        <v>625</v>
      </c>
      <c r="R159" s="29" t="s">
        <v>587</v>
      </c>
      <c r="S159" s="30" t="s">
        <v>24</v>
      </c>
      <c r="T159" s="29"/>
      <c r="U159" s="29"/>
      <c r="V159" s="30"/>
      <c r="W159" s="30"/>
    </row>
    <row r="160" spans="1:23" ht="45" x14ac:dyDescent="0.25">
      <c r="A160" s="29" t="s">
        <v>145</v>
      </c>
      <c r="B160" s="29" t="s">
        <v>791</v>
      </c>
      <c r="C160" s="29" t="s">
        <v>584</v>
      </c>
      <c r="D160" s="30"/>
      <c r="E160" s="30"/>
      <c r="F160" s="29" t="s">
        <v>32</v>
      </c>
      <c r="G160" s="29"/>
      <c r="H160" s="29"/>
      <c r="I160" s="29"/>
      <c r="J160" s="30" t="s">
        <v>24</v>
      </c>
      <c r="K160" s="30" t="s">
        <v>14</v>
      </c>
      <c r="L160" s="30" t="s">
        <v>24</v>
      </c>
      <c r="M160" s="30" t="s">
        <v>14</v>
      </c>
      <c r="N160" s="30" t="s">
        <v>14</v>
      </c>
      <c r="O160" s="29" t="s">
        <v>585</v>
      </c>
      <c r="P160" s="29" t="s">
        <v>114</v>
      </c>
      <c r="Q160" s="29" t="s">
        <v>625</v>
      </c>
      <c r="R160" s="29" t="s">
        <v>587</v>
      </c>
      <c r="S160" s="30" t="s">
        <v>24</v>
      </c>
      <c r="T160" s="29"/>
      <c r="U160" s="29"/>
      <c r="V160" s="30"/>
      <c r="W160" s="30"/>
    </row>
    <row r="161" spans="1:23" ht="45" x14ac:dyDescent="0.25">
      <c r="A161" s="29" t="s">
        <v>146</v>
      </c>
      <c r="B161" s="29" t="s">
        <v>792</v>
      </c>
      <c r="C161" s="29" t="s">
        <v>584</v>
      </c>
      <c r="D161" s="30"/>
      <c r="E161" s="30"/>
      <c r="F161" s="29" t="s">
        <v>32</v>
      </c>
      <c r="G161" s="29"/>
      <c r="H161" s="29"/>
      <c r="I161" s="29"/>
      <c r="J161" s="30" t="s">
        <v>24</v>
      </c>
      <c r="K161" s="30" t="s">
        <v>14</v>
      </c>
      <c r="L161" s="30" t="s">
        <v>24</v>
      </c>
      <c r="M161" s="30" t="s">
        <v>14</v>
      </c>
      <c r="N161" s="30" t="s">
        <v>14</v>
      </c>
      <c r="O161" s="29" t="s">
        <v>585</v>
      </c>
      <c r="P161" s="29" t="s">
        <v>114</v>
      </c>
      <c r="Q161" s="29" t="s">
        <v>625</v>
      </c>
      <c r="R161" s="29" t="s">
        <v>587</v>
      </c>
      <c r="S161" s="30" t="s">
        <v>24</v>
      </c>
      <c r="T161" s="29"/>
      <c r="U161" s="29"/>
      <c r="V161" s="30"/>
      <c r="W161" s="30"/>
    </row>
    <row r="162" spans="1:23" ht="45" x14ac:dyDescent="0.25">
      <c r="A162" s="29" t="s">
        <v>405</v>
      </c>
      <c r="B162" s="29" t="s">
        <v>793</v>
      </c>
      <c r="C162" s="29"/>
      <c r="D162" s="30" t="s">
        <v>24</v>
      </c>
      <c r="E162" s="30" t="s">
        <v>24</v>
      </c>
      <c r="F162" s="29" t="s">
        <v>37</v>
      </c>
      <c r="G162" s="29"/>
      <c r="H162" s="29"/>
      <c r="I162" s="29"/>
      <c r="J162" s="30" t="s">
        <v>24</v>
      </c>
      <c r="K162" s="30" t="s">
        <v>14</v>
      </c>
      <c r="L162" s="30" t="s">
        <v>24</v>
      </c>
      <c r="M162" s="30" t="s">
        <v>14</v>
      </c>
      <c r="N162" s="30" t="s">
        <v>14</v>
      </c>
      <c r="O162" s="29" t="s">
        <v>585</v>
      </c>
      <c r="P162" s="29" t="s">
        <v>395</v>
      </c>
      <c r="Q162" s="29" t="s">
        <v>609</v>
      </c>
      <c r="R162" s="29" t="s">
        <v>587</v>
      </c>
      <c r="S162" s="30" t="s">
        <v>24</v>
      </c>
      <c r="T162" s="29"/>
      <c r="U162" s="29"/>
      <c r="V162" s="30"/>
      <c r="W162" s="30"/>
    </row>
    <row r="163" spans="1:23" ht="45" x14ac:dyDescent="0.25">
      <c r="A163" s="29" t="s">
        <v>147</v>
      </c>
      <c r="B163" s="29" t="s">
        <v>794</v>
      </c>
      <c r="C163" s="29" t="s">
        <v>584</v>
      </c>
      <c r="D163" s="30"/>
      <c r="E163" s="30"/>
      <c r="F163" s="29" t="s">
        <v>126</v>
      </c>
      <c r="G163" s="29"/>
      <c r="H163" s="29"/>
      <c r="I163" s="29"/>
      <c r="J163" s="30" t="s">
        <v>24</v>
      </c>
      <c r="K163" s="30" t="s">
        <v>14</v>
      </c>
      <c r="L163" s="30" t="s">
        <v>24</v>
      </c>
      <c r="M163" s="30" t="s">
        <v>14</v>
      </c>
      <c r="N163" s="30" t="s">
        <v>14</v>
      </c>
      <c r="O163" s="29" t="s">
        <v>795</v>
      </c>
      <c r="P163" s="29" t="s">
        <v>114</v>
      </c>
      <c r="Q163" s="29" t="s">
        <v>625</v>
      </c>
      <c r="R163" s="29" t="s">
        <v>587</v>
      </c>
      <c r="S163" s="30" t="s">
        <v>24</v>
      </c>
      <c r="T163" s="29"/>
      <c r="U163" s="29"/>
      <c r="V163" s="30"/>
      <c r="W163" s="30"/>
    </row>
    <row r="164" spans="1:23" ht="45" x14ac:dyDescent="0.25">
      <c r="A164" s="29" t="s">
        <v>1377</v>
      </c>
      <c r="B164" s="29" t="s">
        <v>796</v>
      </c>
      <c r="C164" s="29" t="s">
        <v>584</v>
      </c>
      <c r="D164" s="30"/>
      <c r="E164" s="30"/>
      <c r="F164" s="29" t="s">
        <v>126</v>
      </c>
      <c r="G164" s="29"/>
      <c r="H164" s="29"/>
      <c r="I164" s="29"/>
      <c r="J164" s="30" t="s">
        <v>24</v>
      </c>
      <c r="K164" s="30" t="s">
        <v>14</v>
      </c>
      <c r="L164" s="30" t="s">
        <v>24</v>
      </c>
      <c r="M164" s="30" t="s">
        <v>14</v>
      </c>
      <c r="N164" s="30" t="s">
        <v>14</v>
      </c>
      <c r="O164" s="29" t="s">
        <v>585</v>
      </c>
      <c r="P164" s="29" t="s">
        <v>114</v>
      </c>
      <c r="Q164" s="29" t="s">
        <v>625</v>
      </c>
      <c r="R164" s="29" t="s">
        <v>587</v>
      </c>
      <c r="S164" s="30" t="s">
        <v>24</v>
      </c>
      <c r="T164" s="29"/>
      <c r="U164" s="29"/>
      <c r="V164" s="30"/>
      <c r="W164" s="30"/>
    </row>
    <row r="165" spans="1:23" ht="30" x14ac:dyDescent="0.25">
      <c r="A165" s="29" t="s">
        <v>285</v>
      </c>
      <c r="B165" s="29" t="s">
        <v>797</v>
      </c>
      <c r="C165" s="29" t="s">
        <v>798</v>
      </c>
      <c r="D165" s="30" t="s">
        <v>24</v>
      </c>
      <c r="E165" s="30" t="s">
        <v>24</v>
      </c>
      <c r="F165" s="29" t="s">
        <v>37</v>
      </c>
      <c r="G165" s="29"/>
      <c r="H165" s="29"/>
      <c r="I165" s="29"/>
      <c r="J165" s="30" t="s">
        <v>24</v>
      </c>
      <c r="K165" s="30" t="s">
        <v>14</v>
      </c>
      <c r="L165" s="30" t="s">
        <v>24</v>
      </c>
      <c r="M165" s="30" t="s">
        <v>14</v>
      </c>
      <c r="N165" s="30" t="s">
        <v>14</v>
      </c>
      <c r="O165" s="29"/>
      <c r="P165" s="29" t="s">
        <v>276</v>
      </c>
      <c r="Q165" s="29" t="s">
        <v>799</v>
      </c>
      <c r="R165" s="29" t="s">
        <v>587</v>
      </c>
      <c r="S165" s="30" t="s">
        <v>24</v>
      </c>
      <c r="T165" s="29"/>
      <c r="U165" s="29"/>
      <c r="V165" s="30"/>
      <c r="W165" s="30"/>
    </row>
    <row r="166" spans="1:23" ht="60" x14ac:dyDescent="0.25">
      <c r="A166" s="29" t="s">
        <v>42</v>
      </c>
      <c r="B166" s="29" t="s">
        <v>800</v>
      </c>
      <c r="C166" s="29" t="s">
        <v>584</v>
      </c>
      <c r="D166" s="30" t="s">
        <v>24</v>
      </c>
      <c r="E166" s="30" t="s">
        <v>24</v>
      </c>
      <c r="F166" s="29" t="s">
        <v>27</v>
      </c>
      <c r="G166" s="29" t="s">
        <v>748</v>
      </c>
      <c r="H166" s="29"/>
      <c r="I166" s="29"/>
      <c r="J166" s="30" t="s">
        <v>24</v>
      </c>
      <c r="K166" s="30" t="s">
        <v>14</v>
      </c>
      <c r="L166" s="30" t="s">
        <v>24</v>
      </c>
      <c r="M166" s="30" t="s">
        <v>14</v>
      </c>
      <c r="N166" s="30" t="s">
        <v>14</v>
      </c>
      <c r="O166" s="29"/>
      <c r="P166" s="29" t="s">
        <v>26</v>
      </c>
      <c r="Q166" s="29" t="s">
        <v>592</v>
      </c>
      <c r="R166" s="29" t="s">
        <v>587</v>
      </c>
      <c r="S166" s="30" t="s">
        <v>24</v>
      </c>
      <c r="T166" s="29"/>
      <c r="U166" s="29"/>
      <c r="V166" s="30"/>
      <c r="W166" s="30"/>
    </row>
    <row r="167" spans="1:23" ht="45" x14ac:dyDescent="0.25">
      <c r="A167" s="29" t="s">
        <v>373</v>
      </c>
      <c r="B167" s="29" t="s">
        <v>801</v>
      </c>
      <c r="C167" s="29" t="s">
        <v>802</v>
      </c>
      <c r="D167" s="30"/>
      <c r="E167" s="30"/>
      <c r="F167" s="29"/>
      <c r="G167" s="29"/>
      <c r="H167" s="29"/>
      <c r="I167" s="29"/>
      <c r="J167" s="30" t="s">
        <v>14</v>
      </c>
      <c r="K167" s="30" t="s">
        <v>24</v>
      </c>
      <c r="L167" s="30" t="s">
        <v>24</v>
      </c>
      <c r="M167" s="30" t="s">
        <v>14</v>
      </c>
      <c r="N167" s="30" t="s">
        <v>14</v>
      </c>
      <c r="O167" s="29" t="s">
        <v>585</v>
      </c>
      <c r="P167" s="29" t="s">
        <v>201</v>
      </c>
      <c r="Q167" s="29" t="s">
        <v>761</v>
      </c>
      <c r="R167" s="29" t="s">
        <v>587</v>
      </c>
      <c r="S167" s="30" t="s">
        <v>24</v>
      </c>
      <c r="T167" s="29"/>
      <c r="U167" s="29"/>
      <c r="V167" s="30"/>
      <c r="W167" s="30"/>
    </row>
    <row r="168" spans="1:23" ht="30" x14ac:dyDescent="0.25">
      <c r="A168" s="29" t="s">
        <v>466</v>
      </c>
      <c r="B168" s="29" t="s">
        <v>803</v>
      </c>
      <c r="C168" s="29" t="s">
        <v>804</v>
      </c>
      <c r="D168" s="30"/>
      <c r="E168" s="30"/>
      <c r="F168" s="29"/>
      <c r="G168" s="29"/>
      <c r="H168" s="29"/>
      <c r="I168" s="29"/>
      <c r="J168" s="30" t="s">
        <v>24</v>
      </c>
      <c r="K168" s="30" t="s">
        <v>14</v>
      </c>
      <c r="L168" s="30" t="s">
        <v>24</v>
      </c>
      <c r="M168" s="30" t="s">
        <v>14</v>
      </c>
      <c r="N168" s="30" t="s">
        <v>14</v>
      </c>
      <c r="O168" s="29"/>
      <c r="P168" s="29" t="s">
        <v>468</v>
      </c>
      <c r="Q168" s="29" t="s">
        <v>805</v>
      </c>
      <c r="R168" s="29" t="s">
        <v>587</v>
      </c>
      <c r="S168" s="30" t="s">
        <v>14</v>
      </c>
      <c r="T168" s="29"/>
      <c r="U168" s="29"/>
      <c r="V168" s="30"/>
      <c r="W168" s="30"/>
    </row>
    <row r="169" spans="1:23" ht="30" x14ac:dyDescent="0.25">
      <c r="A169" s="29" t="s">
        <v>149</v>
      </c>
      <c r="B169" s="29" t="s">
        <v>806</v>
      </c>
      <c r="C169" s="29" t="s">
        <v>584</v>
      </c>
      <c r="D169" s="30"/>
      <c r="E169" s="30"/>
      <c r="F169" s="29" t="s">
        <v>23</v>
      </c>
      <c r="G169" s="29"/>
      <c r="H169" s="29"/>
      <c r="I169" s="29"/>
      <c r="J169" s="30" t="s">
        <v>24</v>
      </c>
      <c r="K169" s="30" t="s">
        <v>24</v>
      </c>
      <c r="L169" s="30" t="s">
        <v>24</v>
      </c>
      <c r="M169" s="30" t="s">
        <v>14</v>
      </c>
      <c r="N169" s="30" t="s">
        <v>14</v>
      </c>
      <c r="O169" s="29"/>
      <c r="P169" s="29" t="s">
        <v>114</v>
      </c>
      <c r="Q169" s="29" t="s">
        <v>625</v>
      </c>
      <c r="R169" s="29" t="s">
        <v>587</v>
      </c>
      <c r="S169" s="30" t="s">
        <v>24</v>
      </c>
      <c r="T169" s="29"/>
      <c r="U169" s="29"/>
      <c r="V169" s="30"/>
      <c r="W169" s="30"/>
    </row>
    <row r="170" spans="1:23" ht="45" x14ac:dyDescent="0.25">
      <c r="A170" s="29" t="s">
        <v>189</v>
      </c>
      <c r="B170" s="29" t="s">
        <v>807</v>
      </c>
      <c r="C170" s="29" t="s">
        <v>584</v>
      </c>
      <c r="D170" s="30"/>
      <c r="E170" s="30"/>
      <c r="F170" s="29" t="s">
        <v>30</v>
      </c>
      <c r="G170" s="29"/>
      <c r="H170" s="29"/>
      <c r="I170" s="29"/>
      <c r="J170" s="30" t="s">
        <v>24</v>
      </c>
      <c r="K170" s="30" t="s">
        <v>14</v>
      </c>
      <c r="L170" s="30" t="s">
        <v>24</v>
      </c>
      <c r="M170" s="30" t="s">
        <v>14</v>
      </c>
      <c r="N170" s="30" t="s">
        <v>14</v>
      </c>
      <c r="O170" s="29"/>
      <c r="P170" s="29" t="s">
        <v>178</v>
      </c>
      <c r="Q170" s="29" t="s">
        <v>754</v>
      </c>
      <c r="R170" s="29" t="s">
        <v>587</v>
      </c>
      <c r="S170" s="30" t="s">
        <v>24</v>
      </c>
      <c r="T170" s="29"/>
      <c r="U170" s="29"/>
      <c r="V170" s="30"/>
      <c r="W170" s="30"/>
    </row>
    <row r="171" spans="1:23" ht="60" x14ac:dyDescent="0.25">
      <c r="A171" s="29" t="s">
        <v>1283</v>
      </c>
      <c r="B171" s="29" t="s">
        <v>808</v>
      </c>
      <c r="C171" s="29" t="s">
        <v>584</v>
      </c>
      <c r="D171" s="30"/>
      <c r="E171" s="30"/>
      <c r="F171" s="29" t="s">
        <v>27</v>
      </c>
      <c r="G171" s="29"/>
      <c r="H171" s="29"/>
      <c r="I171" s="29"/>
      <c r="J171" s="30" t="s">
        <v>24</v>
      </c>
      <c r="K171" s="30" t="s">
        <v>24</v>
      </c>
      <c r="L171" s="30" t="s">
        <v>24</v>
      </c>
      <c r="M171" s="30" t="s">
        <v>14</v>
      </c>
      <c r="N171" s="30" t="s">
        <v>14</v>
      </c>
      <c r="O171" s="29"/>
      <c r="P171" s="29" t="s">
        <v>178</v>
      </c>
      <c r="Q171" s="29" t="s">
        <v>754</v>
      </c>
      <c r="R171" s="29" t="s">
        <v>587</v>
      </c>
      <c r="S171" s="30" t="s">
        <v>24</v>
      </c>
      <c r="T171" s="29"/>
      <c r="U171" s="29"/>
      <c r="V171" s="30"/>
      <c r="W171" s="30"/>
    </row>
    <row r="172" spans="1:23" ht="30" x14ac:dyDescent="0.25">
      <c r="A172" s="29" t="s">
        <v>43</v>
      </c>
      <c r="B172" s="29" t="s">
        <v>809</v>
      </c>
      <c r="C172" s="29" t="s">
        <v>584</v>
      </c>
      <c r="D172" s="30" t="s">
        <v>24</v>
      </c>
      <c r="E172" s="30" t="s">
        <v>24</v>
      </c>
      <c r="F172" s="29" t="s">
        <v>32</v>
      </c>
      <c r="G172" s="29"/>
      <c r="H172" s="29"/>
      <c r="I172" s="29"/>
      <c r="J172" s="30" t="s">
        <v>24</v>
      </c>
      <c r="K172" s="30" t="s">
        <v>24</v>
      </c>
      <c r="L172" s="30" t="s">
        <v>24</v>
      </c>
      <c r="M172" s="30" t="s">
        <v>14</v>
      </c>
      <c r="N172" s="30" t="s">
        <v>14</v>
      </c>
      <c r="O172" s="29"/>
      <c r="P172" s="29" t="s">
        <v>26</v>
      </c>
      <c r="Q172" s="29" t="s">
        <v>592</v>
      </c>
      <c r="R172" s="29" t="s">
        <v>587</v>
      </c>
      <c r="S172" s="30" t="s">
        <v>24</v>
      </c>
      <c r="T172" s="29"/>
      <c r="U172" s="29"/>
      <c r="V172" s="30"/>
      <c r="W172" s="30"/>
    </row>
    <row r="173" spans="1:23" ht="75" x14ac:dyDescent="0.25">
      <c r="A173" s="29" t="s">
        <v>45</v>
      </c>
      <c r="B173" s="29" t="s">
        <v>44</v>
      </c>
      <c r="C173" s="29" t="s">
        <v>584</v>
      </c>
      <c r="D173" s="30" t="s">
        <v>24</v>
      </c>
      <c r="E173" s="30" t="s">
        <v>24</v>
      </c>
      <c r="F173" s="29" t="s">
        <v>32</v>
      </c>
      <c r="G173" s="29"/>
      <c r="H173" s="29" t="s">
        <v>810</v>
      </c>
      <c r="I173" s="29"/>
      <c r="J173" s="30" t="s">
        <v>24</v>
      </c>
      <c r="K173" s="30" t="s">
        <v>24</v>
      </c>
      <c r="L173" s="30" t="s">
        <v>24</v>
      </c>
      <c r="M173" s="30" t="s">
        <v>14</v>
      </c>
      <c r="N173" s="30" t="s">
        <v>14</v>
      </c>
      <c r="O173" s="29"/>
      <c r="P173" s="29" t="s">
        <v>26</v>
      </c>
      <c r="Q173" s="29" t="s">
        <v>592</v>
      </c>
      <c r="R173" s="29" t="s">
        <v>587</v>
      </c>
      <c r="S173" s="30" t="s">
        <v>24</v>
      </c>
      <c r="T173" s="29"/>
      <c r="U173" s="29"/>
      <c r="V173" s="30"/>
      <c r="W173" s="30"/>
    </row>
    <row r="174" spans="1:23" ht="45" x14ac:dyDescent="0.25">
      <c r="A174" s="29" t="s">
        <v>46</v>
      </c>
      <c r="B174" s="29" t="s">
        <v>811</v>
      </c>
      <c r="C174" s="29" t="s">
        <v>584</v>
      </c>
      <c r="D174" s="30" t="s">
        <v>24</v>
      </c>
      <c r="E174" s="30" t="s">
        <v>24</v>
      </c>
      <c r="F174" s="29" t="s">
        <v>23</v>
      </c>
      <c r="G174" s="29"/>
      <c r="H174" s="29"/>
      <c r="I174" s="29"/>
      <c r="J174" s="30" t="s">
        <v>24</v>
      </c>
      <c r="K174" s="30" t="s">
        <v>14</v>
      </c>
      <c r="L174" s="30" t="s">
        <v>24</v>
      </c>
      <c r="M174" s="30" t="s">
        <v>14</v>
      </c>
      <c r="N174" s="30" t="s">
        <v>14</v>
      </c>
      <c r="O174" s="29"/>
      <c r="P174" s="29" t="s">
        <v>26</v>
      </c>
      <c r="Q174" s="29" t="s">
        <v>592</v>
      </c>
      <c r="R174" s="29" t="s">
        <v>587</v>
      </c>
      <c r="S174" s="30" t="s">
        <v>24</v>
      </c>
      <c r="T174" s="29"/>
      <c r="U174" s="29"/>
      <c r="V174" s="30"/>
      <c r="W174" s="30"/>
    </row>
    <row r="175" spans="1:23" ht="30" x14ac:dyDescent="0.25">
      <c r="A175" s="29" t="s">
        <v>47</v>
      </c>
      <c r="B175" s="29" t="s">
        <v>812</v>
      </c>
      <c r="C175" s="29" t="s">
        <v>584</v>
      </c>
      <c r="D175" s="30" t="s">
        <v>24</v>
      </c>
      <c r="E175" s="30" t="s">
        <v>24</v>
      </c>
      <c r="F175" s="29" t="s">
        <v>27</v>
      </c>
      <c r="G175" s="29"/>
      <c r="H175" s="29"/>
      <c r="I175" s="29"/>
      <c r="J175" s="30" t="s">
        <v>24</v>
      </c>
      <c r="K175" s="30" t="s">
        <v>14</v>
      </c>
      <c r="L175" s="30" t="s">
        <v>24</v>
      </c>
      <c r="M175" s="30" t="s">
        <v>14</v>
      </c>
      <c r="N175" s="30" t="s">
        <v>14</v>
      </c>
      <c r="O175" s="29"/>
      <c r="P175" s="29" t="s">
        <v>26</v>
      </c>
      <c r="Q175" s="29" t="s">
        <v>592</v>
      </c>
      <c r="R175" s="29" t="s">
        <v>587</v>
      </c>
      <c r="S175" s="30" t="s">
        <v>24</v>
      </c>
      <c r="T175" s="29"/>
      <c r="U175" s="29"/>
      <c r="V175" s="30"/>
      <c r="W175" s="30"/>
    </row>
    <row r="176" spans="1:23" ht="30" x14ac:dyDescent="0.25">
      <c r="A176" s="29" t="s">
        <v>48</v>
      </c>
      <c r="B176" s="29" t="s">
        <v>813</v>
      </c>
      <c r="C176" s="29" t="s">
        <v>584</v>
      </c>
      <c r="D176" s="30" t="s">
        <v>24</v>
      </c>
      <c r="E176" s="30" t="s">
        <v>24</v>
      </c>
      <c r="F176" s="29" t="s">
        <v>23</v>
      </c>
      <c r="G176" s="29"/>
      <c r="H176" s="29"/>
      <c r="I176" s="29"/>
      <c r="J176" s="30" t="s">
        <v>24</v>
      </c>
      <c r="K176" s="30" t="s">
        <v>14</v>
      </c>
      <c r="L176" s="30" t="s">
        <v>24</v>
      </c>
      <c r="M176" s="30" t="s">
        <v>24</v>
      </c>
      <c r="N176" s="30" t="s">
        <v>14</v>
      </c>
      <c r="O176" s="29"/>
      <c r="P176" s="29" t="s">
        <v>26</v>
      </c>
      <c r="Q176" s="29" t="s">
        <v>592</v>
      </c>
      <c r="R176" s="29" t="s">
        <v>587</v>
      </c>
      <c r="S176" s="30" t="s">
        <v>24</v>
      </c>
      <c r="T176" s="29"/>
      <c r="U176" s="29"/>
      <c r="V176" s="30"/>
      <c r="W176" s="30"/>
    </row>
    <row r="177" spans="1:23" ht="30" x14ac:dyDescent="0.25">
      <c r="A177" s="29" t="s">
        <v>49</v>
      </c>
      <c r="B177" s="29" t="s">
        <v>814</v>
      </c>
      <c r="C177" s="29" t="s">
        <v>584</v>
      </c>
      <c r="D177" s="30" t="s">
        <v>24</v>
      </c>
      <c r="E177" s="30" t="s">
        <v>24</v>
      </c>
      <c r="F177" s="29" t="s">
        <v>23</v>
      </c>
      <c r="G177" s="29"/>
      <c r="H177" s="29"/>
      <c r="I177" s="29"/>
      <c r="J177" s="30" t="s">
        <v>24</v>
      </c>
      <c r="K177" s="30" t="s">
        <v>14</v>
      </c>
      <c r="L177" s="30" t="s">
        <v>24</v>
      </c>
      <c r="M177" s="30" t="s">
        <v>14</v>
      </c>
      <c r="N177" s="30" t="s">
        <v>14</v>
      </c>
      <c r="O177" s="29"/>
      <c r="P177" s="29" t="s">
        <v>26</v>
      </c>
      <c r="Q177" s="29" t="s">
        <v>592</v>
      </c>
      <c r="R177" s="29" t="s">
        <v>587</v>
      </c>
      <c r="S177" s="30" t="s">
        <v>24</v>
      </c>
      <c r="T177" s="29"/>
      <c r="U177" s="29"/>
      <c r="V177" s="30"/>
      <c r="W177" s="30"/>
    </row>
    <row r="178" spans="1:23" ht="30" x14ac:dyDescent="0.25">
      <c r="A178" s="29" t="s">
        <v>150</v>
      </c>
      <c r="B178" s="29" t="s">
        <v>815</v>
      </c>
      <c r="C178" s="29" t="s">
        <v>584</v>
      </c>
      <c r="D178" s="30" t="s">
        <v>24</v>
      </c>
      <c r="E178" s="30" t="s">
        <v>24</v>
      </c>
      <c r="F178" s="29" t="s">
        <v>23</v>
      </c>
      <c r="G178" s="29"/>
      <c r="H178" s="29"/>
      <c r="I178" s="29"/>
      <c r="J178" s="30" t="s">
        <v>24</v>
      </c>
      <c r="K178" s="30" t="s">
        <v>14</v>
      </c>
      <c r="L178" s="30" t="s">
        <v>24</v>
      </c>
      <c r="M178" s="30" t="s">
        <v>14</v>
      </c>
      <c r="N178" s="30" t="s">
        <v>14</v>
      </c>
      <c r="O178" s="29"/>
      <c r="P178" s="29" t="s">
        <v>114</v>
      </c>
      <c r="Q178" s="29" t="s">
        <v>625</v>
      </c>
      <c r="R178" s="29" t="s">
        <v>587</v>
      </c>
      <c r="S178" s="30" t="s">
        <v>24</v>
      </c>
      <c r="T178" s="29"/>
      <c r="U178" s="29"/>
      <c r="V178" s="30"/>
      <c r="W178" s="30"/>
    </row>
    <row r="179" spans="1:23" ht="30" x14ac:dyDescent="0.25">
      <c r="A179" s="29" t="s">
        <v>50</v>
      </c>
      <c r="B179" s="29" t="s">
        <v>816</v>
      </c>
      <c r="C179" s="29" t="s">
        <v>584</v>
      </c>
      <c r="D179" s="30" t="s">
        <v>24</v>
      </c>
      <c r="E179" s="30" t="s">
        <v>24</v>
      </c>
      <c r="F179" s="29" t="s">
        <v>23</v>
      </c>
      <c r="G179" s="29"/>
      <c r="H179" s="29"/>
      <c r="I179" s="29"/>
      <c r="J179" s="30" t="s">
        <v>24</v>
      </c>
      <c r="K179" s="30" t="s">
        <v>14</v>
      </c>
      <c r="L179" s="30" t="s">
        <v>24</v>
      </c>
      <c r="M179" s="30" t="s">
        <v>14</v>
      </c>
      <c r="N179" s="30" t="s">
        <v>14</v>
      </c>
      <c r="O179" s="29"/>
      <c r="P179" s="29" t="s">
        <v>26</v>
      </c>
      <c r="Q179" s="29" t="s">
        <v>592</v>
      </c>
      <c r="R179" s="29" t="s">
        <v>587</v>
      </c>
      <c r="S179" s="30" t="s">
        <v>24</v>
      </c>
      <c r="T179" s="29"/>
      <c r="U179" s="29"/>
      <c r="V179" s="30"/>
      <c r="W179" s="30"/>
    </row>
    <row r="180" spans="1:23" ht="45" x14ac:dyDescent="0.25">
      <c r="A180" s="29" t="s">
        <v>320</v>
      </c>
      <c r="B180" s="29" t="s">
        <v>817</v>
      </c>
      <c r="C180" s="29" t="s">
        <v>744</v>
      </c>
      <c r="D180" s="30" t="s">
        <v>24</v>
      </c>
      <c r="E180" s="30" t="s">
        <v>24</v>
      </c>
      <c r="F180" s="29" t="s">
        <v>23</v>
      </c>
      <c r="G180" s="29"/>
      <c r="H180" s="29"/>
      <c r="I180" s="29"/>
      <c r="J180" s="30" t="s">
        <v>24</v>
      </c>
      <c r="K180" s="30" t="s">
        <v>14</v>
      </c>
      <c r="L180" s="30" t="s">
        <v>24</v>
      </c>
      <c r="M180" s="30" t="s">
        <v>14</v>
      </c>
      <c r="N180" s="30" t="s">
        <v>14</v>
      </c>
      <c r="O180" s="29"/>
      <c r="P180" s="29" t="s">
        <v>314</v>
      </c>
      <c r="Q180" s="29" t="s">
        <v>745</v>
      </c>
      <c r="R180" s="29" t="s">
        <v>587</v>
      </c>
      <c r="S180" s="30" t="s">
        <v>24</v>
      </c>
      <c r="T180" s="29"/>
      <c r="U180" s="29"/>
      <c r="V180" s="30"/>
      <c r="W180" s="30"/>
    </row>
    <row r="181" spans="1:23" ht="45" x14ac:dyDescent="0.25">
      <c r="A181" s="29" t="s">
        <v>151</v>
      </c>
      <c r="B181" s="29" t="s">
        <v>818</v>
      </c>
      <c r="C181" s="29" t="s">
        <v>584</v>
      </c>
      <c r="D181" s="30" t="s">
        <v>24</v>
      </c>
      <c r="E181" s="30" t="s">
        <v>24</v>
      </c>
      <c r="F181" s="29" t="s">
        <v>23</v>
      </c>
      <c r="G181" s="29"/>
      <c r="H181" s="29"/>
      <c r="I181" s="29"/>
      <c r="J181" s="30" t="s">
        <v>24</v>
      </c>
      <c r="K181" s="30" t="s">
        <v>14</v>
      </c>
      <c r="L181" s="30" t="s">
        <v>24</v>
      </c>
      <c r="M181" s="30" t="s">
        <v>14</v>
      </c>
      <c r="N181" s="30" t="s">
        <v>14</v>
      </c>
      <c r="O181" s="29"/>
      <c r="P181" s="29" t="s">
        <v>114</v>
      </c>
      <c r="Q181" s="29" t="s">
        <v>625</v>
      </c>
      <c r="R181" s="29" t="s">
        <v>587</v>
      </c>
      <c r="S181" s="30" t="s">
        <v>24</v>
      </c>
      <c r="T181" s="29"/>
      <c r="U181" s="29"/>
      <c r="V181" s="30"/>
      <c r="W181" s="30"/>
    </row>
    <row r="182" spans="1:23" ht="45" x14ac:dyDescent="0.25">
      <c r="A182" s="29" t="s">
        <v>1281</v>
      </c>
      <c r="B182" s="29" t="s">
        <v>819</v>
      </c>
      <c r="C182" s="29" t="s">
        <v>584</v>
      </c>
      <c r="D182" s="30" t="s">
        <v>24</v>
      </c>
      <c r="E182" s="30" t="s">
        <v>24</v>
      </c>
      <c r="F182" s="29" t="s">
        <v>27</v>
      </c>
      <c r="G182" s="29" t="s">
        <v>748</v>
      </c>
      <c r="H182" s="29"/>
      <c r="I182" s="29"/>
      <c r="J182" s="30" t="s">
        <v>24</v>
      </c>
      <c r="K182" s="30" t="s">
        <v>24</v>
      </c>
      <c r="L182" s="30" t="s">
        <v>24</v>
      </c>
      <c r="M182" s="30" t="s">
        <v>14</v>
      </c>
      <c r="N182" s="30" t="s">
        <v>14</v>
      </c>
      <c r="O182" s="29" t="s">
        <v>585</v>
      </c>
      <c r="P182" s="29" t="s">
        <v>114</v>
      </c>
      <c r="Q182" s="29" t="s">
        <v>625</v>
      </c>
      <c r="R182" s="29" t="s">
        <v>587</v>
      </c>
      <c r="S182" s="30" t="s">
        <v>24</v>
      </c>
      <c r="T182" s="29"/>
      <c r="U182" s="29"/>
      <c r="V182" s="30"/>
      <c r="W182" s="30"/>
    </row>
    <row r="183" spans="1:23" ht="30" x14ac:dyDescent="0.25">
      <c r="A183" s="29" t="s">
        <v>51</v>
      </c>
      <c r="B183" s="29" t="s">
        <v>820</v>
      </c>
      <c r="C183" s="29" t="s">
        <v>584</v>
      </c>
      <c r="D183" s="30" t="s">
        <v>24</v>
      </c>
      <c r="E183" s="30" t="s">
        <v>24</v>
      </c>
      <c r="F183" s="29" t="s">
        <v>52</v>
      </c>
      <c r="G183" s="29"/>
      <c r="H183" s="29"/>
      <c r="I183" s="29"/>
      <c r="J183" s="30" t="s">
        <v>24</v>
      </c>
      <c r="K183" s="30" t="s">
        <v>14</v>
      </c>
      <c r="L183" s="30" t="s">
        <v>24</v>
      </c>
      <c r="M183" s="30" t="s">
        <v>14</v>
      </c>
      <c r="N183" s="30" t="s">
        <v>14</v>
      </c>
      <c r="O183" s="29"/>
      <c r="P183" s="29" t="s">
        <v>26</v>
      </c>
      <c r="Q183" s="29" t="s">
        <v>592</v>
      </c>
      <c r="R183" s="29" t="s">
        <v>587</v>
      </c>
      <c r="S183" s="30" t="s">
        <v>24</v>
      </c>
      <c r="T183" s="29"/>
      <c r="U183" s="29"/>
      <c r="V183" s="30"/>
      <c r="W183" s="30"/>
    </row>
    <row r="184" spans="1:23" ht="60" x14ac:dyDescent="0.25">
      <c r="A184" s="29" t="s">
        <v>53</v>
      </c>
      <c r="B184" s="29" t="s">
        <v>821</v>
      </c>
      <c r="C184" s="29" t="s">
        <v>584</v>
      </c>
      <c r="D184" s="30" t="s">
        <v>24</v>
      </c>
      <c r="E184" s="30" t="s">
        <v>24</v>
      </c>
      <c r="F184" s="29" t="s">
        <v>52</v>
      </c>
      <c r="G184" s="29"/>
      <c r="H184" s="29"/>
      <c r="I184" s="29"/>
      <c r="J184" s="30" t="s">
        <v>24</v>
      </c>
      <c r="K184" s="30" t="s">
        <v>24</v>
      </c>
      <c r="L184" s="30" t="s">
        <v>24</v>
      </c>
      <c r="M184" s="30" t="s">
        <v>14</v>
      </c>
      <c r="N184" s="30" t="s">
        <v>14</v>
      </c>
      <c r="O184" s="29"/>
      <c r="P184" s="29" t="s">
        <v>26</v>
      </c>
      <c r="Q184" s="29" t="s">
        <v>592</v>
      </c>
      <c r="R184" s="29" t="s">
        <v>587</v>
      </c>
      <c r="S184" s="30" t="s">
        <v>24</v>
      </c>
      <c r="T184" s="29"/>
      <c r="U184" s="29"/>
      <c r="V184" s="30"/>
      <c r="W184" s="30"/>
    </row>
    <row r="185" spans="1:23" ht="30" x14ac:dyDescent="0.25">
      <c r="A185" s="29" t="s">
        <v>54</v>
      </c>
      <c r="B185" s="29" t="s">
        <v>822</v>
      </c>
      <c r="C185" s="29" t="s">
        <v>584</v>
      </c>
      <c r="D185" s="30" t="s">
        <v>24</v>
      </c>
      <c r="E185" s="30" t="s">
        <v>24</v>
      </c>
      <c r="F185" s="29" t="s">
        <v>52</v>
      </c>
      <c r="G185" s="29"/>
      <c r="H185" s="29"/>
      <c r="I185" s="29"/>
      <c r="J185" s="30" t="s">
        <v>24</v>
      </c>
      <c r="K185" s="30" t="s">
        <v>14</v>
      </c>
      <c r="L185" s="30" t="s">
        <v>24</v>
      </c>
      <c r="M185" s="30" t="s">
        <v>14</v>
      </c>
      <c r="N185" s="30" t="s">
        <v>14</v>
      </c>
      <c r="O185" s="29"/>
      <c r="P185" s="29" t="s">
        <v>26</v>
      </c>
      <c r="Q185" s="29" t="s">
        <v>592</v>
      </c>
      <c r="R185" s="29" t="s">
        <v>587</v>
      </c>
      <c r="S185" s="30" t="s">
        <v>24</v>
      </c>
      <c r="T185" s="29"/>
      <c r="U185" s="29"/>
      <c r="V185" s="30"/>
      <c r="W185" s="30"/>
    </row>
    <row r="186" spans="1:23" ht="30" x14ac:dyDescent="0.25">
      <c r="A186" s="29" t="s">
        <v>55</v>
      </c>
      <c r="B186" s="29" t="s">
        <v>823</v>
      </c>
      <c r="C186" s="29" t="s">
        <v>584</v>
      </c>
      <c r="D186" s="30" t="s">
        <v>24</v>
      </c>
      <c r="E186" s="30" t="s">
        <v>24</v>
      </c>
      <c r="F186" s="29" t="s">
        <v>52</v>
      </c>
      <c r="G186" s="29"/>
      <c r="H186" s="29"/>
      <c r="I186" s="29"/>
      <c r="J186" s="30" t="s">
        <v>24</v>
      </c>
      <c r="K186" s="30" t="s">
        <v>14</v>
      </c>
      <c r="L186" s="30" t="s">
        <v>24</v>
      </c>
      <c r="M186" s="30" t="s">
        <v>14</v>
      </c>
      <c r="N186" s="30" t="s">
        <v>14</v>
      </c>
      <c r="O186" s="29"/>
      <c r="P186" s="29" t="s">
        <v>26</v>
      </c>
      <c r="Q186" s="29" t="s">
        <v>592</v>
      </c>
      <c r="R186" s="29" t="s">
        <v>587</v>
      </c>
      <c r="S186" s="30" t="s">
        <v>14</v>
      </c>
      <c r="T186" s="29"/>
      <c r="U186" s="29"/>
      <c r="V186" s="30"/>
      <c r="W186" s="30"/>
    </row>
    <row r="187" spans="1:23" ht="45" x14ac:dyDescent="0.25">
      <c r="A187" s="29" t="s">
        <v>56</v>
      </c>
      <c r="B187" s="29" t="s">
        <v>824</v>
      </c>
      <c r="C187" s="29" t="s">
        <v>584</v>
      </c>
      <c r="D187" s="30" t="s">
        <v>24</v>
      </c>
      <c r="E187" s="30" t="s">
        <v>24</v>
      </c>
      <c r="F187" s="29" t="s">
        <v>52</v>
      </c>
      <c r="G187" s="29"/>
      <c r="H187" s="29"/>
      <c r="I187" s="29"/>
      <c r="J187" s="30" t="s">
        <v>24</v>
      </c>
      <c r="K187" s="30" t="s">
        <v>14</v>
      </c>
      <c r="L187" s="30" t="s">
        <v>24</v>
      </c>
      <c r="M187" s="30" t="s">
        <v>14</v>
      </c>
      <c r="N187" s="30" t="s">
        <v>14</v>
      </c>
      <c r="O187" s="29"/>
      <c r="P187" s="29" t="s">
        <v>26</v>
      </c>
      <c r="Q187" s="29" t="s">
        <v>592</v>
      </c>
      <c r="R187" s="29" t="s">
        <v>587</v>
      </c>
      <c r="S187" s="30" t="s">
        <v>14</v>
      </c>
      <c r="T187" s="29"/>
      <c r="U187" s="29"/>
      <c r="V187" s="30"/>
      <c r="W187" s="30"/>
    </row>
    <row r="188" spans="1:23" ht="30" x14ac:dyDescent="0.25">
      <c r="A188" s="29" t="s">
        <v>57</v>
      </c>
      <c r="B188" s="29" t="s">
        <v>825</v>
      </c>
      <c r="C188" s="29" t="s">
        <v>584</v>
      </c>
      <c r="D188" s="30" t="s">
        <v>24</v>
      </c>
      <c r="E188" s="30" t="s">
        <v>24</v>
      </c>
      <c r="F188" s="29" t="s">
        <v>23</v>
      </c>
      <c r="G188" s="29"/>
      <c r="H188" s="29"/>
      <c r="I188" s="29"/>
      <c r="J188" s="30" t="s">
        <v>24</v>
      </c>
      <c r="K188" s="30" t="s">
        <v>14</v>
      </c>
      <c r="L188" s="30" t="s">
        <v>24</v>
      </c>
      <c r="M188" s="30" t="s">
        <v>14</v>
      </c>
      <c r="N188" s="30" t="s">
        <v>14</v>
      </c>
      <c r="O188" s="29"/>
      <c r="P188" s="29" t="s">
        <v>26</v>
      </c>
      <c r="Q188" s="29" t="s">
        <v>592</v>
      </c>
      <c r="R188" s="29" t="s">
        <v>587</v>
      </c>
      <c r="S188" s="30" t="s">
        <v>24</v>
      </c>
      <c r="T188" s="29"/>
      <c r="U188" s="29"/>
      <c r="V188" s="30"/>
      <c r="W188" s="30"/>
    </row>
    <row r="189" spans="1:23" ht="45" x14ac:dyDescent="0.25">
      <c r="A189" s="29" t="s">
        <v>58</v>
      </c>
      <c r="B189" s="29" t="s">
        <v>826</v>
      </c>
      <c r="C189" s="29" t="s">
        <v>584</v>
      </c>
      <c r="D189" s="30" t="s">
        <v>24</v>
      </c>
      <c r="E189" s="30" t="s">
        <v>24</v>
      </c>
      <c r="F189" s="29" t="s">
        <v>37</v>
      </c>
      <c r="G189" s="29"/>
      <c r="H189" s="29"/>
      <c r="I189" s="29"/>
      <c r="J189" s="30" t="s">
        <v>24</v>
      </c>
      <c r="K189" s="30" t="s">
        <v>14</v>
      </c>
      <c r="L189" s="30" t="s">
        <v>24</v>
      </c>
      <c r="M189" s="30" t="s">
        <v>14</v>
      </c>
      <c r="N189" s="30" t="s">
        <v>14</v>
      </c>
      <c r="O189" s="29"/>
      <c r="P189" s="29" t="s">
        <v>26</v>
      </c>
      <c r="Q189" s="29" t="s">
        <v>592</v>
      </c>
      <c r="R189" s="29" t="s">
        <v>587</v>
      </c>
      <c r="S189" s="30" t="s">
        <v>24</v>
      </c>
      <c r="T189" s="29"/>
      <c r="U189" s="29"/>
      <c r="V189" s="30"/>
      <c r="W189" s="30"/>
    </row>
    <row r="190" spans="1:23" ht="30" x14ac:dyDescent="0.25">
      <c r="A190" s="29" t="s">
        <v>59</v>
      </c>
      <c r="B190" s="29" t="s">
        <v>827</v>
      </c>
      <c r="C190" s="29" t="s">
        <v>584</v>
      </c>
      <c r="D190" s="30" t="s">
        <v>24</v>
      </c>
      <c r="E190" s="30" t="s">
        <v>24</v>
      </c>
      <c r="F190" s="29" t="s">
        <v>39</v>
      </c>
      <c r="G190" s="29"/>
      <c r="H190" s="29"/>
      <c r="I190" s="29"/>
      <c r="J190" s="30" t="s">
        <v>24</v>
      </c>
      <c r="K190" s="30" t="s">
        <v>14</v>
      </c>
      <c r="L190" s="30" t="s">
        <v>24</v>
      </c>
      <c r="M190" s="30" t="s">
        <v>14</v>
      </c>
      <c r="N190" s="30" t="s">
        <v>14</v>
      </c>
      <c r="O190" s="29"/>
      <c r="P190" s="29" t="s">
        <v>26</v>
      </c>
      <c r="Q190" s="29" t="s">
        <v>592</v>
      </c>
      <c r="R190" s="29" t="s">
        <v>587</v>
      </c>
      <c r="S190" s="30" t="s">
        <v>24</v>
      </c>
      <c r="T190" s="29"/>
      <c r="U190" s="29"/>
      <c r="V190" s="30"/>
      <c r="W190" s="30"/>
    </row>
    <row r="191" spans="1:23" ht="30" x14ac:dyDescent="0.25">
      <c r="A191" s="29" t="s">
        <v>60</v>
      </c>
      <c r="B191" s="29" t="s">
        <v>828</v>
      </c>
      <c r="C191" s="29" t="s">
        <v>584</v>
      </c>
      <c r="D191" s="30" t="s">
        <v>24</v>
      </c>
      <c r="E191" s="30" t="s">
        <v>24</v>
      </c>
      <c r="F191" s="29" t="s">
        <v>23</v>
      </c>
      <c r="G191" s="29"/>
      <c r="H191" s="29"/>
      <c r="I191" s="29"/>
      <c r="J191" s="30" t="s">
        <v>24</v>
      </c>
      <c r="K191" s="30" t="s">
        <v>14</v>
      </c>
      <c r="L191" s="30" t="s">
        <v>24</v>
      </c>
      <c r="M191" s="30" t="s">
        <v>14</v>
      </c>
      <c r="N191" s="30" t="s">
        <v>14</v>
      </c>
      <c r="O191" s="29"/>
      <c r="P191" s="29" t="s">
        <v>26</v>
      </c>
      <c r="Q191" s="29" t="s">
        <v>592</v>
      </c>
      <c r="R191" s="29" t="s">
        <v>587</v>
      </c>
      <c r="S191" s="30" t="s">
        <v>24</v>
      </c>
      <c r="T191" s="29"/>
      <c r="U191" s="29"/>
      <c r="V191" s="30"/>
      <c r="W191" s="30"/>
    </row>
    <row r="192" spans="1:23" ht="60" x14ac:dyDescent="0.25">
      <c r="A192" s="29" t="s">
        <v>213</v>
      </c>
      <c r="B192" s="29" t="s">
        <v>829</v>
      </c>
      <c r="C192" s="29" t="s">
        <v>584</v>
      </c>
      <c r="D192" s="30"/>
      <c r="E192" s="30"/>
      <c r="F192" s="29" t="s">
        <v>109</v>
      </c>
      <c r="G192" s="29"/>
      <c r="H192" s="29"/>
      <c r="I192" s="29"/>
      <c r="J192" s="30" t="s">
        <v>24</v>
      </c>
      <c r="K192" s="30" t="s">
        <v>14</v>
      </c>
      <c r="L192" s="30" t="s">
        <v>24</v>
      </c>
      <c r="M192" s="30" t="s">
        <v>14</v>
      </c>
      <c r="N192" s="30" t="s">
        <v>14</v>
      </c>
      <c r="O192" s="29"/>
      <c r="P192" s="29" t="s">
        <v>212</v>
      </c>
      <c r="Q192" s="29" t="s">
        <v>830</v>
      </c>
      <c r="R192" s="29" t="s">
        <v>587</v>
      </c>
      <c r="S192" s="30" t="s">
        <v>24</v>
      </c>
      <c r="T192" s="29"/>
      <c r="U192" s="29"/>
      <c r="V192" s="30"/>
      <c r="W192" s="30"/>
    </row>
    <row r="193" spans="1:23" ht="30" x14ac:dyDescent="0.25">
      <c r="A193" s="29" t="s">
        <v>210</v>
      </c>
      <c r="B193" s="29" t="s">
        <v>831</v>
      </c>
      <c r="C193" s="29" t="s">
        <v>584</v>
      </c>
      <c r="D193" s="30"/>
      <c r="E193" s="30"/>
      <c r="F193" s="29" t="s">
        <v>23</v>
      </c>
      <c r="G193" s="29"/>
      <c r="H193" s="29"/>
      <c r="I193" s="29"/>
      <c r="J193" s="30" t="s">
        <v>24</v>
      </c>
      <c r="K193" s="30" t="s">
        <v>14</v>
      </c>
      <c r="L193" s="30" t="s">
        <v>24</v>
      </c>
      <c r="M193" s="30" t="s">
        <v>14</v>
      </c>
      <c r="N193" s="30" t="s">
        <v>14</v>
      </c>
      <c r="O193" s="29"/>
      <c r="P193" s="29" t="s">
        <v>212</v>
      </c>
      <c r="Q193" s="29" t="s">
        <v>830</v>
      </c>
      <c r="R193" s="29" t="s">
        <v>587</v>
      </c>
      <c r="S193" s="30" t="s">
        <v>24</v>
      </c>
      <c r="T193" s="29"/>
      <c r="U193" s="29"/>
      <c r="V193" s="30"/>
      <c r="W193" s="30"/>
    </row>
    <row r="194" spans="1:23" ht="45" x14ac:dyDescent="0.25">
      <c r="A194" s="29" t="s">
        <v>68</v>
      </c>
      <c r="B194" s="29" t="s">
        <v>832</v>
      </c>
      <c r="C194" s="29"/>
      <c r="D194" s="30"/>
      <c r="E194" s="30"/>
      <c r="F194" s="29"/>
      <c r="G194" s="29"/>
      <c r="H194" s="29"/>
      <c r="I194" s="29"/>
      <c r="J194" s="30" t="s">
        <v>14</v>
      </c>
      <c r="K194" s="30" t="s">
        <v>14</v>
      </c>
      <c r="L194" s="30" t="s">
        <v>14</v>
      </c>
      <c r="M194" s="30" t="s">
        <v>14</v>
      </c>
      <c r="N194" s="30" t="s">
        <v>14</v>
      </c>
      <c r="O194" s="29"/>
      <c r="P194" s="29" t="s">
        <v>13</v>
      </c>
      <c r="Q194" s="29" t="s">
        <v>833</v>
      </c>
      <c r="R194" s="29" t="s">
        <v>587</v>
      </c>
      <c r="S194" s="30" t="s">
        <v>24</v>
      </c>
      <c r="T194" s="29"/>
      <c r="U194" s="29"/>
      <c r="V194" s="30"/>
      <c r="W194" s="30"/>
    </row>
    <row r="195" spans="1:23" ht="45" x14ac:dyDescent="0.25">
      <c r="A195" s="29" t="s">
        <v>834</v>
      </c>
      <c r="B195" s="29" t="s">
        <v>835</v>
      </c>
      <c r="C195" s="29"/>
      <c r="D195" s="30"/>
      <c r="E195" s="30"/>
      <c r="F195" s="29"/>
      <c r="G195" s="29"/>
      <c r="H195" s="29"/>
      <c r="I195" s="29"/>
      <c r="J195" s="30" t="s">
        <v>14</v>
      </c>
      <c r="K195" s="30" t="s">
        <v>14</v>
      </c>
      <c r="L195" s="30" t="s">
        <v>14</v>
      </c>
      <c r="M195" s="30" t="s">
        <v>14</v>
      </c>
      <c r="N195" s="30" t="s">
        <v>14</v>
      </c>
      <c r="O195" s="29"/>
      <c r="P195" s="29" t="s">
        <v>13</v>
      </c>
      <c r="Q195" s="29" t="s">
        <v>833</v>
      </c>
      <c r="R195" s="29" t="s">
        <v>587</v>
      </c>
      <c r="S195" s="30" t="s">
        <v>24</v>
      </c>
      <c r="T195" s="29"/>
      <c r="U195" s="29"/>
      <c r="V195" s="30"/>
      <c r="W195" s="30"/>
    </row>
    <row r="196" spans="1:23" ht="30" x14ac:dyDescent="0.25">
      <c r="A196" s="29" t="s">
        <v>153</v>
      </c>
      <c r="B196" s="29" t="s">
        <v>836</v>
      </c>
      <c r="C196" s="29" t="s">
        <v>584</v>
      </c>
      <c r="D196" s="30"/>
      <c r="E196" s="30"/>
      <c r="F196" s="29"/>
      <c r="G196" s="29"/>
      <c r="H196" s="29"/>
      <c r="I196" s="29"/>
      <c r="J196" s="30" t="s">
        <v>14</v>
      </c>
      <c r="K196" s="30" t="s">
        <v>14</v>
      </c>
      <c r="L196" s="30" t="s">
        <v>24</v>
      </c>
      <c r="M196" s="30" t="s">
        <v>14</v>
      </c>
      <c r="N196" s="30" t="s">
        <v>14</v>
      </c>
      <c r="O196" s="29"/>
      <c r="P196" s="29" t="s">
        <v>114</v>
      </c>
      <c r="Q196" s="29" t="s">
        <v>625</v>
      </c>
      <c r="R196" s="29" t="s">
        <v>587</v>
      </c>
      <c r="S196" s="30" t="s">
        <v>14</v>
      </c>
      <c r="T196" s="29"/>
      <c r="U196" s="29"/>
      <c r="V196" s="30"/>
      <c r="W196" s="30"/>
    </row>
    <row r="197" spans="1:23" ht="30" x14ac:dyDescent="0.25">
      <c r="A197" s="29" t="s">
        <v>193</v>
      </c>
      <c r="B197" s="29" t="s">
        <v>837</v>
      </c>
      <c r="C197" s="29"/>
      <c r="D197" s="30"/>
      <c r="E197" s="30"/>
      <c r="F197" s="29"/>
      <c r="G197" s="29"/>
      <c r="H197" s="29"/>
      <c r="I197" s="29"/>
      <c r="J197" s="30" t="s">
        <v>14</v>
      </c>
      <c r="K197" s="30" t="s">
        <v>14</v>
      </c>
      <c r="L197" s="30" t="s">
        <v>14</v>
      </c>
      <c r="M197" s="30" t="s">
        <v>14</v>
      </c>
      <c r="N197" s="30" t="s">
        <v>14</v>
      </c>
      <c r="O197" s="29"/>
      <c r="P197" s="29" t="s">
        <v>13</v>
      </c>
      <c r="Q197" s="29" t="s">
        <v>833</v>
      </c>
      <c r="R197" s="29" t="s">
        <v>587</v>
      </c>
      <c r="S197" s="30" t="s">
        <v>24</v>
      </c>
      <c r="T197" s="29"/>
      <c r="U197" s="29"/>
      <c r="V197" s="30"/>
      <c r="W197" s="30"/>
    </row>
    <row r="198" spans="1:23" ht="30" x14ac:dyDescent="0.25">
      <c r="A198" s="29" t="s">
        <v>183</v>
      </c>
      <c r="B198" s="29" t="s">
        <v>838</v>
      </c>
      <c r="C198" s="29"/>
      <c r="D198" s="30"/>
      <c r="E198" s="30"/>
      <c r="F198" s="29"/>
      <c r="G198" s="29"/>
      <c r="H198" s="29"/>
      <c r="I198" s="29"/>
      <c r="J198" s="30" t="s">
        <v>14</v>
      </c>
      <c r="K198" s="30" t="s">
        <v>14</v>
      </c>
      <c r="L198" s="30" t="s">
        <v>14</v>
      </c>
      <c r="M198" s="30" t="s">
        <v>14</v>
      </c>
      <c r="N198" s="30" t="s">
        <v>14</v>
      </c>
      <c r="O198" s="29"/>
      <c r="P198" s="29" t="s">
        <v>13</v>
      </c>
      <c r="Q198" s="29" t="s">
        <v>833</v>
      </c>
      <c r="R198" s="29" t="s">
        <v>587</v>
      </c>
      <c r="S198" s="30" t="s">
        <v>24</v>
      </c>
      <c r="T198" s="29"/>
      <c r="U198" s="29"/>
      <c r="V198" s="30"/>
      <c r="W198" s="30"/>
    </row>
    <row r="199" spans="1:23" ht="30" x14ac:dyDescent="0.25">
      <c r="A199" s="29" t="s">
        <v>266</v>
      </c>
      <c r="B199" s="29" t="s">
        <v>839</v>
      </c>
      <c r="C199" s="29"/>
      <c r="D199" s="30"/>
      <c r="E199" s="30"/>
      <c r="F199" s="29"/>
      <c r="G199" s="29"/>
      <c r="H199" s="29"/>
      <c r="I199" s="29"/>
      <c r="J199" s="30" t="s">
        <v>14</v>
      </c>
      <c r="K199" s="30" t="s">
        <v>14</v>
      </c>
      <c r="L199" s="30" t="s">
        <v>14</v>
      </c>
      <c r="M199" s="30" t="s">
        <v>24</v>
      </c>
      <c r="N199" s="30" t="s">
        <v>14</v>
      </c>
      <c r="O199" s="29"/>
      <c r="P199" s="29" t="s">
        <v>13</v>
      </c>
      <c r="Q199" s="29" t="s">
        <v>833</v>
      </c>
      <c r="R199" s="29" t="s">
        <v>587</v>
      </c>
      <c r="S199" s="30" t="s">
        <v>24</v>
      </c>
      <c r="T199" s="29"/>
      <c r="U199" s="29"/>
      <c r="V199" s="30"/>
      <c r="W199" s="30"/>
    </row>
    <row r="200" spans="1:23" ht="30" x14ac:dyDescent="0.25">
      <c r="A200" s="29" t="s">
        <v>268</v>
      </c>
      <c r="B200" s="29" t="s">
        <v>840</v>
      </c>
      <c r="C200" s="29"/>
      <c r="D200" s="30"/>
      <c r="E200" s="30"/>
      <c r="F200" s="29"/>
      <c r="G200" s="29"/>
      <c r="H200" s="29"/>
      <c r="I200" s="29"/>
      <c r="J200" s="30" t="s">
        <v>14</v>
      </c>
      <c r="K200" s="30" t="s">
        <v>14</v>
      </c>
      <c r="L200" s="30" t="s">
        <v>14</v>
      </c>
      <c r="M200" s="30" t="s">
        <v>14</v>
      </c>
      <c r="N200" s="30" t="s">
        <v>14</v>
      </c>
      <c r="O200" s="29"/>
      <c r="P200" s="29" t="s">
        <v>13</v>
      </c>
      <c r="Q200" s="29" t="s">
        <v>833</v>
      </c>
      <c r="R200" s="29" t="s">
        <v>587</v>
      </c>
      <c r="S200" s="30" t="s">
        <v>24</v>
      </c>
      <c r="T200" s="29"/>
      <c r="U200" s="29"/>
      <c r="V200" s="30"/>
      <c r="W200" s="30"/>
    </row>
    <row r="201" spans="1:23" ht="45" x14ac:dyDescent="0.25">
      <c r="A201" s="29" t="s">
        <v>375</v>
      </c>
      <c r="B201" s="29" t="s">
        <v>841</v>
      </c>
      <c r="C201" s="29" t="s">
        <v>842</v>
      </c>
      <c r="D201" s="30"/>
      <c r="E201" s="30"/>
      <c r="F201" s="29"/>
      <c r="G201" s="29"/>
      <c r="H201" s="29"/>
      <c r="I201" s="29"/>
      <c r="J201" s="30" t="s">
        <v>14</v>
      </c>
      <c r="K201" s="30" t="s">
        <v>14</v>
      </c>
      <c r="L201" s="30" t="s">
        <v>14</v>
      </c>
      <c r="M201" s="30" t="s">
        <v>14</v>
      </c>
      <c r="N201" s="30" t="s">
        <v>14</v>
      </c>
      <c r="O201" s="29"/>
      <c r="P201" s="29" t="s">
        <v>67</v>
      </c>
      <c r="Q201" s="29" t="s">
        <v>843</v>
      </c>
      <c r="R201" s="29" t="s">
        <v>587</v>
      </c>
      <c r="S201" s="30" t="s">
        <v>24</v>
      </c>
      <c r="T201" s="29"/>
      <c r="U201" s="29"/>
      <c r="V201" s="30"/>
      <c r="W201" s="30"/>
    </row>
    <row r="202" spans="1:23" ht="45" x14ac:dyDescent="0.25">
      <c r="A202" s="29" t="s">
        <v>377</v>
      </c>
      <c r="B202" s="29" t="s">
        <v>844</v>
      </c>
      <c r="C202" s="29" t="s">
        <v>842</v>
      </c>
      <c r="D202" s="30"/>
      <c r="E202" s="30"/>
      <c r="F202" s="29"/>
      <c r="G202" s="29"/>
      <c r="H202" s="29"/>
      <c r="I202" s="29"/>
      <c r="J202" s="30" t="s">
        <v>14</v>
      </c>
      <c r="K202" s="30" t="s">
        <v>14</v>
      </c>
      <c r="L202" s="30" t="s">
        <v>14</v>
      </c>
      <c r="M202" s="30" t="s">
        <v>14</v>
      </c>
      <c r="N202" s="30" t="s">
        <v>14</v>
      </c>
      <c r="O202" s="29"/>
      <c r="P202" s="29" t="s">
        <v>67</v>
      </c>
      <c r="Q202" s="29" t="s">
        <v>843</v>
      </c>
      <c r="R202" s="29" t="s">
        <v>587</v>
      </c>
      <c r="S202" s="30" t="s">
        <v>24</v>
      </c>
      <c r="T202" s="29"/>
      <c r="U202" s="29"/>
      <c r="V202" s="30"/>
      <c r="W202" s="30"/>
    </row>
    <row r="203" spans="1:23" ht="45" x14ac:dyDescent="0.25">
      <c r="A203" s="29" t="s">
        <v>244</v>
      </c>
      <c r="B203" s="29" t="s">
        <v>845</v>
      </c>
      <c r="C203" s="29" t="s">
        <v>584</v>
      </c>
      <c r="D203" s="30" t="s">
        <v>24</v>
      </c>
      <c r="E203" s="30" t="s">
        <v>24</v>
      </c>
      <c r="F203" s="29" t="s">
        <v>37</v>
      </c>
      <c r="G203" s="29"/>
      <c r="H203" s="29"/>
      <c r="I203" s="29"/>
      <c r="J203" s="30" t="s">
        <v>24</v>
      </c>
      <c r="K203" s="30" t="s">
        <v>14</v>
      </c>
      <c r="L203" s="30" t="s">
        <v>24</v>
      </c>
      <c r="M203" s="30" t="s">
        <v>14</v>
      </c>
      <c r="N203" s="30" t="s">
        <v>14</v>
      </c>
      <c r="O203" s="29" t="s">
        <v>585</v>
      </c>
      <c r="P203" s="29" t="s">
        <v>217</v>
      </c>
      <c r="Q203" s="29" t="s">
        <v>628</v>
      </c>
      <c r="R203" s="29" t="s">
        <v>587</v>
      </c>
      <c r="S203" s="30" t="s">
        <v>24</v>
      </c>
      <c r="T203" s="29"/>
      <c r="U203" s="29"/>
      <c r="V203" s="30"/>
      <c r="W203" s="30"/>
    </row>
    <row r="204" spans="1:23" ht="45" x14ac:dyDescent="0.25">
      <c r="A204" s="29" t="s">
        <v>383</v>
      </c>
      <c r="B204" s="29" t="s">
        <v>846</v>
      </c>
      <c r="C204" s="29" t="s">
        <v>842</v>
      </c>
      <c r="D204" s="30"/>
      <c r="E204" s="30"/>
      <c r="F204" s="29"/>
      <c r="G204" s="29"/>
      <c r="H204" s="29"/>
      <c r="I204" s="29"/>
      <c r="J204" s="30" t="s">
        <v>24</v>
      </c>
      <c r="K204" s="30" t="s">
        <v>14</v>
      </c>
      <c r="L204" s="30" t="s">
        <v>24</v>
      </c>
      <c r="M204" s="30" t="s">
        <v>14</v>
      </c>
      <c r="N204" s="30" t="s">
        <v>14</v>
      </c>
      <c r="O204" s="29"/>
      <c r="P204" s="29" t="s">
        <v>67</v>
      </c>
      <c r="Q204" s="29" t="s">
        <v>843</v>
      </c>
      <c r="R204" s="29" t="s">
        <v>587</v>
      </c>
      <c r="S204" s="30" t="s">
        <v>24</v>
      </c>
      <c r="T204" s="29"/>
      <c r="U204" s="29"/>
      <c r="V204" s="30"/>
      <c r="W204" s="30"/>
    </row>
    <row r="205" spans="1:23" ht="45" x14ac:dyDescent="0.25">
      <c r="A205" s="29" t="s">
        <v>378</v>
      </c>
      <c r="B205" s="29" t="s">
        <v>847</v>
      </c>
      <c r="C205" s="29" t="s">
        <v>842</v>
      </c>
      <c r="D205" s="30"/>
      <c r="E205" s="30"/>
      <c r="F205" s="29"/>
      <c r="G205" s="29"/>
      <c r="H205" s="29"/>
      <c r="I205" s="29"/>
      <c r="J205" s="30" t="s">
        <v>14</v>
      </c>
      <c r="K205" s="30" t="s">
        <v>14</v>
      </c>
      <c r="L205" s="30" t="s">
        <v>14</v>
      </c>
      <c r="M205" s="30" t="s">
        <v>14</v>
      </c>
      <c r="N205" s="30" t="s">
        <v>14</v>
      </c>
      <c r="O205" s="29"/>
      <c r="P205" s="29" t="s">
        <v>67</v>
      </c>
      <c r="Q205" s="29" t="s">
        <v>843</v>
      </c>
      <c r="R205" s="29" t="s">
        <v>587</v>
      </c>
      <c r="S205" s="30" t="s">
        <v>24</v>
      </c>
      <c r="T205" s="29"/>
      <c r="U205" s="29"/>
      <c r="V205" s="30"/>
      <c r="W205" s="30"/>
    </row>
    <row r="206" spans="1:23" ht="45" x14ac:dyDescent="0.25">
      <c r="A206" s="29" t="s">
        <v>389</v>
      </c>
      <c r="B206" s="29" t="s">
        <v>848</v>
      </c>
      <c r="C206" s="29" t="s">
        <v>842</v>
      </c>
      <c r="D206" s="30"/>
      <c r="E206" s="30"/>
      <c r="F206" s="29"/>
      <c r="G206" s="29"/>
      <c r="H206" s="29"/>
      <c r="I206" s="29"/>
      <c r="J206" s="30" t="s">
        <v>14</v>
      </c>
      <c r="K206" s="30" t="s">
        <v>14</v>
      </c>
      <c r="L206" s="30" t="s">
        <v>14</v>
      </c>
      <c r="M206" s="30" t="s">
        <v>14</v>
      </c>
      <c r="N206" s="30" t="s">
        <v>14</v>
      </c>
      <c r="O206" s="29"/>
      <c r="P206" s="29" t="s">
        <v>67</v>
      </c>
      <c r="Q206" s="29" t="s">
        <v>843</v>
      </c>
      <c r="R206" s="29" t="s">
        <v>587</v>
      </c>
      <c r="S206" s="30" t="s">
        <v>24</v>
      </c>
      <c r="T206" s="29"/>
      <c r="U206" s="29"/>
      <c r="V206" s="30"/>
      <c r="W206" s="30"/>
    </row>
    <row r="207" spans="1:23" ht="45" x14ac:dyDescent="0.25">
      <c r="A207" s="29" t="s">
        <v>469</v>
      </c>
      <c r="B207" s="29" t="s">
        <v>849</v>
      </c>
      <c r="C207" s="29" t="s">
        <v>804</v>
      </c>
      <c r="D207" s="30"/>
      <c r="E207" s="30"/>
      <c r="F207" s="29"/>
      <c r="G207" s="29"/>
      <c r="H207" s="29"/>
      <c r="I207" s="29"/>
      <c r="J207" s="30" t="s">
        <v>14</v>
      </c>
      <c r="K207" s="30" t="s">
        <v>14</v>
      </c>
      <c r="L207" s="30" t="s">
        <v>24</v>
      </c>
      <c r="M207" s="30" t="s">
        <v>24</v>
      </c>
      <c r="N207" s="30" t="s">
        <v>14</v>
      </c>
      <c r="O207" s="29"/>
      <c r="P207" s="29" t="s">
        <v>468</v>
      </c>
      <c r="Q207" s="29" t="s">
        <v>805</v>
      </c>
      <c r="R207" s="29" t="s">
        <v>587</v>
      </c>
      <c r="S207" s="30" t="s">
        <v>24</v>
      </c>
      <c r="T207" s="29"/>
      <c r="U207" s="29"/>
      <c r="V207" s="30"/>
      <c r="W207" s="30"/>
    </row>
    <row r="208" spans="1:23" ht="45" x14ac:dyDescent="0.25">
      <c r="A208" s="29" t="s">
        <v>470</v>
      </c>
      <c r="B208" s="29" t="s">
        <v>850</v>
      </c>
      <c r="C208" s="29" t="s">
        <v>804</v>
      </c>
      <c r="D208" s="30"/>
      <c r="E208" s="30"/>
      <c r="F208" s="29"/>
      <c r="G208" s="29"/>
      <c r="H208" s="29"/>
      <c r="I208" s="29"/>
      <c r="J208" s="30" t="s">
        <v>14</v>
      </c>
      <c r="K208" s="30" t="s">
        <v>14</v>
      </c>
      <c r="L208" s="30" t="s">
        <v>14</v>
      </c>
      <c r="M208" s="30" t="s">
        <v>14</v>
      </c>
      <c r="N208" s="30" t="s">
        <v>14</v>
      </c>
      <c r="O208" s="29"/>
      <c r="P208" s="29" t="s">
        <v>468</v>
      </c>
      <c r="Q208" s="29" t="s">
        <v>805</v>
      </c>
      <c r="R208" s="29" t="s">
        <v>587</v>
      </c>
      <c r="S208" s="30" t="s">
        <v>14</v>
      </c>
      <c r="T208" s="29"/>
      <c r="U208" s="29"/>
      <c r="V208" s="30"/>
      <c r="W208" s="30"/>
    </row>
    <row r="209" spans="1:23" ht="45" x14ac:dyDescent="0.25">
      <c r="A209" s="29" t="s">
        <v>471</v>
      </c>
      <c r="B209" s="29" t="s">
        <v>851</v>
      </c>
      <c r="C209" s="29" t="s">
        <v>804</v>
      </c>
      <c r="D209" s="30"/>
      <c r="E209" s="30"/>
      <c r="F209" s="29"/>
      <c r="G209" s="29"/>
      <c r="H209" s="29"/>
      <c r="I209" s="29"/>
      <c r="J209" s="30" t="s">
        <v>14</v>
      </c>
      <c r="K209" s="30" t="s">
        <v>14</v>
      </c>
      <c r="L209" s="30" t="s">
        <v>14</v>
      </c>
      <c r="M209" s="30" t="s">
        <v>14</v>
      </c>
      <c r="N209" s="30" t="s">
        <v>14</v>
      </c>
      <c r="O209" s="29"/>
      <c r="P209" s="29" t="s">
        <v>468</v>
      </c>
      <c r="Q209" s="29" t="s">
        <v>805</v>
      </c>
      <c r="R209" s="29" t="s">
        <v>587</v>
      </c>
      <c r="S209" s="30" t="s">
        <v>14</v>
      </c>
      <c r="T209" s="29"/>
      <c r="U209" s="29"/>
      <c r="V209" s="30"/>
      <c r="W209" s="30"/>
    </row>
    <row r="210" spans="1:23" ht="30" x14ac:dyDescent="0.25">
      <c r="A210" s="29" t="s">
        <v>472</v>
      </c>
      <c r="B210" s="29" t="s">
        <v>852</v>
      </c>
      <c r="C210" s="29" t="s">
        <v>804</v>
      </c>
      <c r="D210" s="30"/>
      <c r="E210" s="30"/>
      <c r="F210" s="29"/>
      <c r="G210" s="29"/>
      <c r="H210" s="29"/>
      <c r="I210" s="29"/>
      <c r="J210" s="30" t="s">
        <v>14</v>
      </c>
      <c r="K210" s="30" t="s">
        <v>14</v>
      </c>
      <c r="L210" s="30" t="s">
        <v>24</v>
      </c>
      <c r="M210" s="30" t="s">
        <v>14</v>
      </c>
      <c r="N210" s="30" t="s">
        <v>14</v>
      </c>
      <c r="O210" s="29"/>
      <c r="P210" s="29" t="s">
        <v>468</v>
      </c>
      <c r="Q210" s="29" t="s">
        <v>805</v>
      </c>
      <c r="R210" s="29" t="s">
        <v>587</v>
      </c>
      <c r="S210" s="30" t="s">
        <v>14</v>
      </c>
      <c r="T210" s="29"/>
      <c r="U210" s="29"/>
      <c r="V210" s="30"/>
      <c r="W210" s="30"/>
    </row>
    <row r="211" spans="1:23" ht="60" x14ac:dyDescent="0.25">
      <c r="A211" s="29" t="s">
        <v>473</v>
      </c>
      <c r="B211" s="29" t="s">
        <v>853</v>
      </c>
      <c r="C211" s="29" t="s">
        <v>804</v>
      </c>
      <c r="D211" s="30"/>
      <c r="E211" s="30"/>
      <c r="F211" s="29"/>
      <c r="G211" s="29"/>
      <c r="H211" s="29"/>
      <c r="I211" s="29"/>
      <c r="J211" s="30" t="s">
        <v>14</v>
      </c>
      <c r="K211" s="30" t="s">
        <v>14</v>
      </c>
      <c r="L211" s="30" t="s">
        <v>14</v>
      </c>
      <c r="M211" s="30" t="s">
        <v>14</v>
      </c>
      <c r="N211" s="30" t="s">
        <v>14</v>
      </c>
      <c r="O211" s="29"/>
      <c r="P211" s="29" t="s">
        <v>468</v>
      </c>
      <c r="Q211" s="29" t="s">
        <v>805</v>
      </c>
      <c r="R211" s="29" t="s">
        <v>587</v>
      </c>
      <c r="S211" s="30" t="s">
        <v>14</v>
      </c>
      <c r="T211" s="29"/>
      <c r="U211" s="29"/>
      <c r="V211" s="30"/>
      <c r="W211" s="30"/>
    </row>
    <row r="212" spans="1:23" ht="45" x14ac:dyDescent="0.25">
      <c r="A212" s="29" t="s">
        <v>474</v>
      </c>
      <c r="B212" s="29" t="s">
        <v>854</v>
      </c>
      <c r="C212" s="29" t="s">
        <v>804</v>
      </c>
      <c r="D212" s="30"/>
      <c r="E212" s="30"/>
      <c r="F212" s="29"/>
      <c r="G212" s="29"/>
      <c r="H212" s="29"/>
      <c r="I212" s="29"/>
      <c r="J212" s="30" t="s">
        <v>14</v>
      </c>
      <c r="K212" s="30" t="s">
        <v>14</v>
      </c>
      <c r="L212" s="30" t="s">
        <v>24</v>
      </c>
      <c r="M212" s="30" t="s">
        <v>24</v>
      </c>
      <c r="N212" s="30" t="s">
        <v>14</v>
      </c>
      <c r="O212" s="29"/>
      <c r="P212" s="29" t="s">
        <v>476</v>
      </c>
      <c r="Q212" s="29" t="s">
        <v>855</v>
      </c>
      <c r="R212" s="29" t="s">
        <v>587</v>
      </c>
      <c r="S212" s="30" t="s">
        <v>24</v>
      </c>
      <c r="T212" s="29"/>
      <c r="U212" s="29"/>
      <c r="V212" s="30"/>
      <c r="W212" s="30"/>
    </row>
    <row r="213" spans="1:23" ht="30" x14ac:dyDescent="0.25">
      <c r="A213" s="29" t="s">
        <v>477</v>
      </c>
      <c r="B213" s="29" t="s">
        <v>856</v>
      </c>
      <c r="C213" s="29" t="s">
        <v>804</v>
      </c>
      <c r="D213" s="30"/>
      <c r="E213" s="30"/>
      <c r="F213" s="29"/>
      <c r="G213" s="29"/>
      <c r="H213" s="29"/>
      <c r="I213" s="29"/>
      <c r="J213" s="30" t="s">
        <v>14</v>
      </c>
      <c r="K213" s="30" t="s">
        <v>14</v>
      </c>
      <c r="L213" s="30" t="s">
        <v>24</v>
      </c>
      <c r="M213" s="30" t="s">
        <v>24</v>
      </c>
      <c r="N213" s="30" t="s">
        <v>14</v>
      </c>
      <c r="O213" s="29"/>
      <c r="P213" s="29" t="s">
        <v>476</v>
      </c>
      <c r="Q213" s="29" t="s">
        <v>855</v>
      </c>
      <c r="R213" s="29" t="s">
        <v>587</v>
      </c>
      <c r="S213" s="30" t="s">
        <v>24</v>
      </c>
      <c r="T213" s="29"/>
      <c r="U213" s="29"/>
      <c r="V213" s="30"/>
      <c r="W213" s="30"/>
    </row>
    <row r="214" spans="1:23" ht="30" x14ac:dyDescent="0.25">
      <c r="A214" s="29" t="s">
        <v>324</v>
      </c>
      <c r="B214" s="29" t="s">
        <v>857</v>
      </c>
      <c r="C214" s="29" t="s">
        <v>802</v>
      </c>
      <c r="D214" s="30"/>
      <c r="E214" s="30"/>
      <c r="F214" s="29"/>
      <c r="G214" s="29"/>
      <c r="H214" s="29"/>
      <c r="I214" s="29"/>
      <c r="J214" s="30" t="s">
        <v>14</v>
      </c>
      <c r="K214" s="30" t="s">
        <v>14</v>
      </c>
      <c r="L214" s="30" t="s">
        <v>14</v>
      </c>
      <c r="M214" s="30" t="s">
        <v>14</v>
      </c>
      <c r="N214" s="30" t="s">
        <v>14</v>
      </c>
      <c r="O214" s="29"/>
      <c r="P214" s="29" t="s">
        <v>326</v>
      </c>
      <c r="Q214" s="29" t="s">
        <v>858</v>
      </c>
      <c r="R214" s="29" t="s">
        <v>587</v>
      </c>
      <c r="S214" s="30" t="s">
        <v>24</v>
      </c>
      <c r="T214" s="29"/>
      <c r="U214" s="29"/>
      <c r="V214" s="30"/>
      <c r="W214" s="30"/>
    </row>
    <row r="215" spans="1:23" ht="30" x14ac:dyDescent="0.25">
      <c r="A215" s="29" t="s">
        <v>327</v>
      </c>
      <c r="B215" s="29" t="s">
        <v>859</v>
      </c>
      <c r="C215" s="29" t="s">
        <v>802</v>
      </c>
      <c r="D215" s="30"/>
      <c r="E215" s="30"/>
      <c r="F215" s="29"/>
      <c r="G215" s="29"/>
      <c r="H215" s="29"/>
      <c r="I215" s="29"/>
      <c r="J215" s="30" t="s">
        <v>14</v>
      </c>
      <c r="K215" s="30" t="s">
        <v>14</v>
      </c>
      <c r="L215" s="30" t="s">
        <v>14</v>
      </c>
      <c r="M215" s="30" t="s">
        <v>14</v>
      </c>
      <c r="N215" s="30" t="s">
        <v>14</v>
      </c>
      <c r="O215" s="29"/>
      <c r="P215" s="29" t="s">
        <v>326</v>
      </c>
      <c r="Q215" s="29" t="s">
        <v>858</v>
      </c>
      <c r="R215" s="29" t="s">
        <v>587</v>
      </c>
      <c r="S215" s="30" t="s">
        <v>24</v>
      </c>
      <c r="T215" s="29"/>
      <c r="U215" s="29"/>
      <c r="V215" s="30"/>
      <c r="W215" s="30"/>
    </row>
    <row r="216" spans="1:23" ht="60" x14ac:dyDescent="0.25">
      <c r="A216" s="29" t="s">
        <v>371</v>
      </c>
      <c r="B216" s="29" t="s">
        <v>860</v>
      </c>
      <c r="C216" s="29" t="s">
        <v>802</v>
      </c>
      <c r="D216" s="30"/>
      <c r="E216" s="30"/>
      <c r="F216" s="29"/>
      <c r="G216" s="29"/>
      <c r="H216" s="29"/>
      <c r="I216" s="29"/>
      <c r="J216" s="30" t="s">
        <v>14</v>
      </c>
      <c r="K216" s="30" t="s">
        <v>14</v>
      </c>
      <c r="L216" s="30" t="s">
        <v>14</v>
      </c>
      <c r="M216" s="30" t="s">
        <v>14</v>
      </c>
      <c r="N216" s="30" t="s">
        <v>14</v>
      </c>
      <c r="O216" s="29"/>
      <c r="P216" s="29" t="s">
        <v>326</v>
      </c>
      <c r="Q216" s="29" t="s">
        <v>858</v>
      </c>
      <c r="R216" s="29" t="s">
        <v>587</v>
      </c>
      <c r="S216" s="30" t="s">
        <v>24</v>
      </c>
      <c r="T216" s="29"/>
      <c r="U216" s="29"/>
      <c r="V216" s="30"/>
      <c r="W216" s="30"/>
    </row>
    <row r="217" spans="1:23" ht="45" x14ac:dyDescent="0.25">
      <c r="A217" s="29" t="s">
        <v>329</v>
      </c>
      <c r="B217" s="29" t="s">
        <v>861</v>
      </c>
      <c r="C217" s="29" t="s">
        <v>802</v>
      </c>
      <c r="D217" s="30"/>
      <c r="E217" s="30"/>
      <c r="F217" s="29"/>
      <c r="G217" s="29"/>
      <c r="H217" s="29"/>
      <c r="I217" s="29"/>
      <c r="J217" s="30" t="s">
        <v>14</v>
      </c>
      <c r="K217" s="30" t="s">
        <v>14</v>
      </c>
      <c r="L217" s="30" t="s">
        <v>14</v>
      </c>
      <c r="M217" s="30" t="s">
        <v>14</v>
      </c>
      <c r="N217" s="30" t="s">
        <v>14</v>
      </c>
      <c r="O217" s="29"/>
      <c r="P217" s="29" t="s">
        <v>326</v>
      </c>
      <c r="Q217" s="29" t="s">
        <v>858</v>
      </c>
      <c r="R217" s="29" t="s">
        <v>587</v>
      </c>
      <c r="S217" s="30" t="s">
        <v>24</v>
      </c>
      <c r="T217" s="29"/>
      <c r="U217" s="29"/>
      <c r="V217" s="30"/>
      <c r="W217" s="30"/>
    </row>
    <row r="218" spans="1:23" ht="30" x14ac:dyDescent="0.25">
      <c r="A218" s="29" t="s">
        <v>331</v>
      </c>
      <c r="B218" s="29" t="s">
        <v>862</v>
      </c>
      <c r="C218" s="29" t="s">
        <v>802</v>
      </c>
      <c r="D218" s="30"/>
      <c r="E218" s="30"/>
      <c r="F218" s="29"/>
      <c r="G218" s="29"/>
      <c r="H218" s="29"/>
      <c r="I218" s="29"/>
      <c r="J218" s="30" t="s">
        <v>14</v>
      </c>
      <c r="K218" s="30" t="s">
        <v>14</v>
      </c>
      <c r="L218" s="30" t="s">
        <v>14</v>
      </c>
      <c r="M218" s="30" t="s">
        <v>14</v>
      </c>
      <c r="N218" s="30" t="s">
        <v>14</v>
      </c>
      <c r="O218" s="29"/>
      <c r="P218" s="29" t="s">
        <v>326</v>
      </c>
      <c r="Q218" s="29" t="s">
        <v>858</v>
      </c>
      <c r="R218" s="29" t="s">
        <v>587</v>
      </c>
      <c r="S218" s="30" t="s">
        <v>24</v>
      </c>
      <c r="T218" s="29"/>
      <c r="U218" s="29"/>
      <c r="V218" s="30"/>
      <c r="W218" s="30"/>
    </row>
    <row r="219" spans="1:23" ht="45" x14ac:dyDescent="0.25">
      <c r="A219" s="29" t="s">
        <v>333</v>
      </c>
      <c r="B219" s="29" t="s">
        <v>863</v>
      </c>
      <c r="C219" s="29" t="s">
        <v>802</v>
      </c>
      <c r="D219" s="30"/>
      <c r="E219" s="30"/>
      <c r="F219" s="29"/>
      <c r="G219" s="29"/>
      <c r="H219" s="29"/>
      <c r="I219" s="29"/>
      <c r="J219" s="30" t="s">
        <v>14</v>
      </c>
      <c r="K219" s="30" t="s">
        <v>14</v>
      </c>
      <c r="L219" s="30" t="s">
        <v>14</v>
      </c>
      <c r="M219" s="30" t="s">
        <v>14</v>
      </c>
      <c r="N219" s="30" t="s">
        <v>14</v>
      </c>
      <c r="O219" s="29"/>
      <c r="P219" s="29" t="s">
        <v>326</v>
      </c>
      <c r="Q219" s="29" t="s">
        <v>858</v>
      </c>
      <c r="R219" s="29" t="s">
        <v>587</v>
      </c>
      <c r="S219" s="30" t="s">
        <v>24</v>
      </c>
      <c r="T219" s="29"/>
      <c r="U219" s="29"/>
      <c r="V219" s="30"/>
      <c r="W219" s="30"/>
    </row>
    <row r="220" spans="1:23" ht="30" x14ac:dyDescent="0.25">
      <c r="A220" s="29" t="s">
        <v>335</v>
      </c>
      <c r="B220" s="29" t="s">
        <v>864</v>
      </c>
      <c r="C220" s="29" t="s">
        <v>802</v>
      </c>
      <c r="D220" s="30"/>
      <c r="E220" s="30"/>
      <c r="F220" s="29"/>
      <c r="G220" s="29"/>
      <c r="H220" s="29"/>
      <c r="I220" s="29"/>
      <c r="J220" s="30" t="s">
        <v>14</v>
      </c>
      <c r="K220" s="30" t="s">
        <v>14</v>
      </c>
      <c r="L220" s="30" t="s">
        <v>14</v>
      </c>
      <c r="M220" s="30" t="s">
        <v>14</v>
      </c>
      <c r="N220" s="30" t="s">
        <v>14</v>
      </c>
      <c r="O220" s="29"/>
      <c r="P220" s="29" t="s">
        <v>326</v>
      </c>
      <c r="Q220" s="29" t="s">
        <v>858</v>
      </c>
      <c r="R220" s="29" t="s">
        <v>587</v>
      </c>
      <c r="S220" s="30" t="s">
        <v>24</v>
      </c>
      <c r="T220" s="29"/>
      <c r="U220" s="29"/>
      <c r="V220" s="30"/>
      <c r="W220" s="30"/>
    </row>
    <row r="221" spans="1:23" ht="30" x14ac:dyDescent="0.25">
      <c r="A221" s="29" t="s">
        <v>337</v>
      </c>
      <c r="B221" s="29" t="s">
        <v>865</v>
      </c>
      <c r="C221" s="29" t="s">
        <v>802</v>
      </c>
      <c r="D221" s="30"/>
      <c r="E221" s="30"/>
      <c r="F221" s="29"/>
      <c r="G221" s="29"/>
      <c r="H221" s="29"/>
      <c r="I221" s="29"/>
      <c r="J221" s="30" t="s">
        <v>14</v>
      </c>
      <c r="K221" s="30" t="s">
        <v>14</v>
      </c>
      <c r="L221" s="30" t="s">
        <v>14</v>
      </c>
      <c r="M221" s="30" t="s">
        <v>14</v>
      </c>
      <c r="N221" s="30" t="s">
        <v>14</v>
      </c>
      <c r="O221" s="29"/>
      <c r="P221" s="29" t="s">
        <v>326</v>
      </c>
      <c r="Q221" s="29" t="s">
        <v>858</v>
      </c>
      <c r="R221" s="29" t="s">
        <v>587</v>
      </c>
      <c r="S221" s="30" t="s">
        <v>24</v>
      </c>
      <c r="T221" s="29"/>
      <c r="U221" s="29"/>
      <c r="V221" s="30"/>
      <c r="W221" s="30"/>
    </row>
    <row r="222" spans="1:23" ht="45" x14ac:dyDescent="0.25">
      <c r="A222" s="29" t="s">
        <v>339</v>
      </c>
      <c r="B222" s="29" t="s">
        <v>866</v>
      </c>
      <c r="C222" s="29" t="s">
        <v>802</v>
      </c>
      <c r="D222" s="30"/>
      <c r="E222" s="30"/>
      <c r="F222" s="29"/>
      <c r="G222" s="29"/>
      <c r="H222" s="29"/>
      <c r="I222" s="29"/>
      <c r="J222" s="30" t="s">
        <v>14</v>
      </c>
      <c r="K222" s="30" t="s">
        <v>14</v>
      </c>
      <c r="L222" s="30" t="s">
        <v>14</v>
      </c>
      <c r="M222" s="30" t="s">
        <v>14</v>
      </c>
      <c r="N222" s="30" t="s">
        <v>14</v>
      </c>
      <c r="O222" s="29"/>
      <c r="P222" s="29" t="s">
        <v>326</v>
      </c>
      <c r="Q222" s="29" t="s">
        <v>858</v>
      </c>
      <c r="R222" s="29" t="s">
        <v>587</v>
      </c>
      <c r="S222" s="30" t="s">
        <v>24</v>
      </c>
      <c r="T222" s="29"/>
      <c r="U222" s="29"/>
      <c r="V222" s="30"/>
      <c r="W222" s="30"/>
    </row>
    <row r="223" spans="1:23" ht="30" x14ac:dyDescent="0.25">
      <c r="A223" s="29" t="s">
        <v>360</v>
      </c>
      <c r="B223" s="29" t="s">
        <v>867</v>
      </c>
      <c r="C223" s="29" t="s">
        <v>802</v>
      </c>
      <c r="D223" s="30"/>
      <c r="E223" s="30"/>
      <c r="F223" s="29"/>
      <c r="G223" s="29"/>
      <c r="H223" s="29"/>
      <c r="I223" s="29"/>
      <c r="J223" s="30" t="s">
        <v>14</v>
      </c>
      <c r="K223" s="30" t="s">
        <v>14</v>
      </c>
      <c r="L223" s="30" t="s">
        <v>14</v>
      </c>
      <c r="M223" s="30" t="s">
        <v>14</v>
      </c>
      <c r="N223" s="30" t="s">
        <v>14</v>
      </c>
      <c r="O223" s="29"/>
      <c r="P223" s="29" t="s">
        <v>362</v>
      </c>
      <c r="Q223" s="29" t="s">
        <v>868</v>
      </c>
      <c r="R223" s="29" t="s">
        <v>587</v>
      </c>
      <c r="S223" s="30" t="s">
        <v>24</v>
      </c>
      <c r="T223" s="29"/>
      <c r="U223" s="29"/>
      <c r="V223" s="30"/>
      <c r="W223" s="30"/>
    </row>
    <row r="224" spans="1:23" ht="30" x14ac:dyDescent="0.25">
      <c r="A224" s="29" t="s">
        <v>363</v>
      </c>
      <c r="B224" s="29" t="s">
        <v>869</v>
      </c>
      <c r="C224" s="29" t="s">
        <v>802</v>
      </c>
      <c r="D224" s="30"/>
      <c r="E224" s="30"/>
      <c r="F224" s="29"/>
      <c r="G224" s="29"/>
      <c r="H224" s="29"/>
      <c r="I224" s="29"/>
      <c r="J224" s="30" t="s">
        <v>14</v>
      </c>
      <c r="K224" s="30" t="s">
        <v>14</v>
      </c>
      <c r="L224" s="30" t="s">
        <v>14</v>
      </c>
      <c r="M224" s="30" t="s">
        <v>14</v>
      </c>
      <c r="N224" s="30" t="s">
        <v>14</v>
      </c>
      <c r="O224" s="29"/>
      <c r="P224" s="29" t="s">
        <v>362</v>
      </c>
      <c r="Q224" s="29" t="s">
        <v>868</v>
      </c>
      <c r="R224" s="29" t="s">
        <v>587</v>
      </c>
      <c r="S224" s="30" t="s">
        <v>24</v>
      </c>
      <c r="T224" s="29"/>
      <c r="U224" s="29"/>
      <c r="V224" s="30"/>
      <c r="W224" s="30"/>
    </row>
    <row r="225" spans="1:23" ht="75" x14ac:dyDescent="0.25">
      <c r="A225" s="29" t="s">
        <v>870</v>
      </c>
      <c r="B225" s="29" t="s">
        <v>871</v>
      </c>
      <c r="C225" s="29" t="s">
        <v>802</v>
      </c>
      <c r="D225" s="30"/>
      <c r="E225" s="30"/>
      <c r="F225" s="29"/>
      <c r="G225" s="29"/>
      <c r="H225" s="29"/>
      <c r="I225" s="29"/>
      <c r="J225" s="30" t="s">
        <v>14</v>
      </c>
      <c r="K225" s="30" t="s">
        <v>14</v>
      </c>
      <c r="L225" s="30" t="s">
        <v>14</v>
      </c>
      <c r="M225" s="30" t="s">
        <v>14</v>
      </c>
      <c r="N225" s="30" t="s">
        <v>14</v>
      </c>
      <c r="O225" s="29"/>
      <c r="P225" s="29" t="s">
        <v>326</v>
      </c>
      <c r="Q225" s="29" t="s">
        <v>858</v>
      </c>
      <c r="R225" s="29" t="s">
        <v>587</v>
      </c>
      <c r="S225" s="30" t="s">
        <v>24</v>
      </c>
      <c r="T225" s="29"/>
      <c r="U225" s="29"/>
      <c r="V225" s="30"/>
      <c r="W225" s="30"/>
    </row>
    <row r="226" spans="1:23" ht="60" x14ac:dyDescent="0.25">
      <c r="A226" s="29" t="s">
        <v>365</v>
      </c>
      <c r="B226" s="29" t="s">
        <v>872</v>
      </c>
      <c r="C226" s="29" t="s">
        <v>802</v>
      </c>
      <c r="D226" s="30"/>
      <c r="E226" s="30"/>
      <c r="F226" s="29"/>
      <c r="G226" s="29"/>
      <c r="H226" s="29"/>
      <c r="I226" s="29"/>
      <c r="J226" s="30" t="s">
        <v>14</v>
      </c>
      <c r="K226" s="30" t="s">
        <v>14</v>
      </c>
      <c r="L226" s="30" t="s">
        <v>14</v>
      </c>
      <c r="M226" s="30" t="s">
        <v>14</v>
      </c>
      <c r="N226" s="30" t="s">
        <v>14</v>
      </c>
      <c r="O226" s="29"/>
      <c r="P226" s="29" t="s">
        <v>362</v>
      </c>
      <c r="Q226" s="29" t="s">
        <v>868</v>
      </c>
      <c r="R226" s="29" t="s">
        <v>587</v>
      </c>
      <c r="S226" s="30" t="s">
        <v>24</v>
      </c>
      <c r="T226" s="29"/>
      <c r="U226" s="29"/>
      <c r="V226" s="30"/>
      <c r="W226" s="30"/>
    </row>
    <row r="227" spans="1:23" ht="45" x14ac:dyDescent="0.25">
      <c r="A227" s="29" t="s">
        <v>343</v>
      </c>
      <c r="B227" s="29" t="s">
        <v>873</v>
      </c>
      <c r="C227" s="29" t="s">
        <v>802</v>
      </c>
      <c r="D227" s="30"/>
      <c r="E227" s="30"/>
      <c r="F227" s="29"/>
      <c r="G227" s="29"/>
      <c r="H227" s="29"/>
      <c r="I227" s="29"/>
      <c r="J227" s="30" t="s">
        <v>14</v>
      </c>
      <c r="K227" s="30" t="s">
        <v>14</v>
      </c>
      <c r="L227" s="30" t="s">
        <v>14</v>
      </c>
      <c r="M227" s="30" t="s">
        <v>14</v>
      </c>
      <c r="N227" s="30" t="s">
        <v>14</v>
      </c>
      <c r="O227" s="29"/>
      <c r="P227" s="29" t="s">
        <v>326</v>
      </c>
      <c r="Q227" s="29" t="s">
        <v>858</v>
      </c>
      <c r="R227" s="29" t="s">
        <v>587</v>
      </c>
      <c r="S227" s="30" t="s">
        <v>24</v>
      </c>
      <c r="T227" s="29"/>
      <c r="U227" s="29"/>
      <c r="V227" s="30"/>
      <c r="W227" s="30"/>
    </row>
    <row r="228" spans="1:23" ht="45" x14ac:dyDescent="0.25">
      <c r="A228" s="29" t="s">
        <v>367</v>
      </c>
      <c r="B228" s="29" t="s">
        <v>874</v>
      </c>
      <c r="C228" s="29" t="s">
        <v>802</v>
      </c>
      <c r="D228" s="30"/>
      <c r="E228" s="30"/>
      <c r="F228" s="29"/>
      <c r="G228" s="29"/>
      <c r="H228" s="29"/>
      <c r="I228" s="29"/>
      <c r="J228" s="30" t="s">
        <v>14</v>
      </c>
      <c r="K228" s="30" t="s">
        <v>14</v>
      </c>
      <c r="L228" s="30" t="s">
        <v>14</v>
      </c>
      <c r="M228" s="30" t="s">
        <v>14</v>
      </c>
      <c r="N228" s="30" t="s">
        <v>14</v>
      </c>
      <c r="O228" s="29"/>
      <c r="P228" s="29" t="s">
        <v>362</v>
      </c>
      <c r="Q228" s="29" t="s">
        <v>868</v>
      </c>
      <c r="R228" s="29" t="s">
        <v>587</v>
      </c>
      <c r="S228" s="30" t="s">
        <v>24</v>
      </c>
      <c r="T228" s="29"/>
      <c r="U228" s="29"/>
      <c r="V228" s="30"/>
      <c r="W228" s="30"/>
    </row>
    <row r="229" spans="1:23" ht="30" x14ac:dyDescent="0.25">
      <c r="A229" s="29" t="s">
        <v>345</v>
      </c>
      <c r="B229" s="29" t="s">
        <v>875</v>
      </c>
      <c r="C229" s="29" t="s">
        <v>802</v>
      </c>
      <c r="D229" s="30"/>
      <c r="E229" s="30"/>
      <c r="F229" s="29"/>
      <c r="G229" s="29"/>
      <c r="H229" s="29"/>
      <c r="I229" s="29"/>
      <c r="J229" s="30" t="s">
        <v>14</v>
      </c>
      <c r="K229" s="30" t="s">
        <v>14</v>
      </c>
      <c r="L229" s="30" t="s">
        <v>14</v>
      </c>
      <c r="M229" s="30" t="s">
        <v>14</v>
      </c>
      <c r="N229" s="30" t="s">
        <v>14</v>
      </c>
      <c r="O229" s="29"/>
      <c r="P229" s="29" t="s">
        <v>326</v>
      </c>
      <c r="Q229" s="29" t="s">
        <v>858</v>
      </c>
      <c r="R229" s="29" t="s">
        <v>587</v>
      </c>
      <c r="S229" s="30" t="s">
        <v>24</v>
      </c>
      <c r="T229" s="29"/>
      <c r="U229" s="29"/>
      <c r="V229" s="30"/>
      <c r="W229" s="30"/>
    </row>
    <row r="230" spans="1:23" ht="30" x14ac:dyDescent="0.25">
      <c r="A230" s="29" t="s">
        <v>347</v>
      </c>
      <c r="B230" s="29" t="s">
        <v>876</v>
      </c>
      <c r="C230" s="29" t="s">
        <v>802</v>
      </c>
      <c r="D230" s="30"/>
      <c r="E230" s="30"/>
      <c r="F230" s="29"/>
      <c r="G230" s="29"/>
      <c r="H230" s="29"/>
      <c r="I230" s="29"/>
      <c r="J230" s="30" t="s">
        <v>14</v>
      </c>
      <c r="K230" s="30" t="s">
        <v>14</v>
      </c>
      <c r="L230" s="30" t="s">
        <v>14</v>
      </c>
      <c r="M230" s="30" t="s">
        <v>14</v>
      </c>
      <c r="N230" s="30" t="s">
        <v>14</v>
      </c>
      <c r="O230" s="29"/>
      <c r="P230" s="29" t="s">
        <v>326</v>
      </c>
      <c r="Q230" s="29" t="s">
        <v>858</v>
      </c>
      <c r="R230" s="29" t="s">
        <v>587</v>
      </c>
      <c r="S230" s="30" t="s">
        <v>24</v>
      </c>
      <c r="T230" s="29"/>
      <c r="U230" s="29"/>
      <c r="V230" s="30"/>
      <c r="W230" s="30"/>
    </row>
    <row r="231" spans="1:23" ht="30" x14ac:dyDescent="0.25">
      <c r="A231" s="29" t="s">
        <v>349</v>
      </c>
      <c r="B231" s="29" t="s">
        <v>877</v>
      </c>
      <c r="C231" s="29" t="s">
        <v>802</v>
      </c>
      <c r="D231" s="30"/>
      <c r="E231" s="30"/>
      <c r="F231" s="29"/>
      <c r="G231" s="29"/>
      <c r="H231" s="29"/>
      <c r="I231" s="29"/>
      <c r="J231" s="30" t="s">
        <v>14</v>
      </c>
      <c r="K231" s="30" t="s">
        <v>14</v>
      </c>
      <c r="L231" s="30" t="s">
        <v>14</v>
      </c>
      <c r="M231" s="30" t="s">
        <v>14</v>
      </c>
      <c r="N231" s="30" t="s">
        <v>14</v>
      </c>
      <c r="O231" s="29"/>
      <c r="P231" s="29" t="s">
        <v>326</v>
      </c>
      <c r="Q231" s="29" t="s">
        <v>858</v>
      </c>
      <c r="R231" s="29" t="s">
        <v>587</v>
      </c>
      <c r="S231" s="30" t="s">
        <v>24</v>
      </c>
      <c r="T231" s="29"/>
      <c r="U231" s="29"/>
      <c r="V231" s="30"/>
      <c r="W231" s="30"/>
    </row>
    <row r="232" spans="1:23" ht="30" x14ac:dyDescent="0.25">
      <c r="A232" s="29" t="s">
        <v>352</v>
      </c>
      <c r="B232" s="29" t="s">
        <v>878</v>
      </c>
      <c r="C232" s="29" t="s">
        <v>802</v>
      </c>
      <c r="D232" s="30"/>
      <c r="E232" s="30"/>
      <c r="F232" s="29"/>
      <c r="G232" s="29"/>
      <c r="H232" s="29"/>
      <c r="I232" s="29"/>
      <c r="J232" s="30" t="s">
        <v>14</v>
      </c>
      <c r="K232" s="30" t="s">
        <v>14</v>
      </c>
      <c r="L232" s="30" t="s">
        <v>14</v>
      </c>
      <c r="M232" s="30" t="s">
        <v>14</v>
      </c>
      <c r="N232" s="30" t="s">
        <v>14</v>
      </c>
      <c r="O232" s="29"/>
      <c r="P232" s="29" t="s">
        <v>326</v>
      </c>
      <c r="Q232" s="29" t="s">
        <v>858</v>
      </c>
      <c r="R232" s="29" t="s">
        <v>587</v>
      </c>
      <c r="S232" s="30" t="s">
        <v>24</v>
      </c>
      <c r="T232" s="29"/>
      <c r="U232" s="29"/>
      <c r="V232" s="30"/>
      <c r="W232" s="30"/>
    </row>
    <row r="233" spans="1:23" ht="45" x14ac:dyDescent="0.25">
      <c r="A233" s="29" t="s">
        <v>369</v>
      </c>
      <c r="B233" s="29" t="s">
        <v>879</v>
      </c>
      <c r="C233" s="29" t="s">
        <v>802</v>
      </c>
      <c r="D233" s="30"/>
      <c r="E233" s="30"/>
      <c r="F233" s="29"/>
      <c r="G233" s="29"/>
      <c r="H233" s="29"/>
      <c r="I233" s="29"/>
      <c r="J233" s="30" t="s">
        <v>14</v>
      </c>
      <c r="K233" s="30" t="s">
        <v>14</v>
      </c>
      <c r="L233" s="30" t="s">
        <v>14</v>
      </c>
      <c r="M233" s="30" t="s">
        <v>14</v>
      </c>
      <c r="N233" s="30" t="s">
        <v>14</v>
      </c>
      <c r="O233" s="29"/>
      <c r="P233" s="29" t="s">
        <v>362</v>
      </c>
      <c r="Q233" s="29" t="s">
        <v>868</v>
      </c>
      <c r="R233" s="29" t="s">
        <v>587</v>
      </c>
      <c r="S233" s="30" t="s">
        <v>24</v>
      </c>
      <c r="T233" s="29"/>
      <c r="U233" s="29"/>
      <c r="V233" s="30"/>
      <c r="W233" s="30"/>
    </row>
    <row r="234" spans="1:23" ht="45" x14ac:dyDescent="0.25">
      <c r="A234" s="29" t="s">
        <v>354</v>
      </c>
      <c r="B234" s="29" t="s">
        <v>880</v>
      </c>
      <c r="C234" s="29" t="s">
        <v>802</v>
      </c>
      <c r="D234" s="30"/>
      <c r="E234" s="30"/>
      <c r="F234" s="29"/>
      <c r="G234" s="29"/>
      <c r="H234" s="29"/>
      <c r="I234" s="29"/>
      <c r="J234" s="30" t="s">
        <v>14</v>
      </c>
      <c r="K234" s="30" t="s">
        <v>14</v>
      </c>
      <c r="L234" s="30" t="s">
        <v>14</v>
      </c>
      <c r="M234" s="30" t="s">
        <v>14</v>
      </c>
      <c r="N234" s="30" t="s">
        <v>14</v>
      </c>
      <c r="O234" s="29"/>
      <c r="P234" s="29" t="s">
        <v>326</v>
      </c>
      <c r="Q234" s="29" t="s">
        <v>858</v>
      </c>
      <c r="R234" s="29" t="s">
        <v>587</v>
      </c>
      <c r="S234" s="30" t="s">
        <v>24</v>
      </c>
      <c r="T234" s="29"/>
      <c r="U234" s="29"/>
      <c r="V234" s="30"/>
      <c r="W234" s="30"/>
    </row>
    <row r="235" spans="1:23" ht="30" x14ac:dyDescent="0.25">
      <c r="A235" s="29" t="s">
        <v>356</v>
      </c>
      <c r="B235" s="29" t="s">
        <v>881</v>
      </c>
      <c r="C235" s="29" t="s">
        <v>802</v>
      </c>
      <c r="D235" s="30"/>
      <c r="E235" s="30"/>
      <c r="F235" s="29"/>
      <c r="G235" s="29"/>
      <c r="H235" s="29"/>
      <c r="I235" s="29"/>
      <c r="J235" s="30" t="s">
        <v>14</v>
      </c>
      <c r="K235" s="30" t="s">
        <v>14</v>
      </c>
      <c r="L235" s="30" t="s">
        <v>14</v>
      </c>
      <c r="M235" s="30" t="s">
        <v>14</v>
      </c>
      <c r="N235" s="30" t="s">
        <v>14</v>
      </c>
      <c r="O235" s="29"/>
      <c r="P235" s="29" t="s">
        <v>326</v>
      </c>
      <c r="Q235" s="29" t="s">
        <v>858</v>
      </c>
      <c r="R235" s="29" t="s">
        <v>587</v>
      </c>
      <c r="S235" s="30" t="s">
        <v>24</v>
      </c>
      <c r="T235" s="29"/>
      <c r="U235" s="29"/>
      <c r="V235" s="30"/>
      <c r="W235" s="30"/>
    </row>
    <row r="236" spans="1:23" ht="30" x14ac:dyDescent="0.25">
      <c r="A236" s="29" t="s">
        <v>358</v>
      </c>
      <c r="B236" s="29" t="s">
        <v>882</v>
      </c>
      <c r="C236" s="29" t="s">
        <v>802</v>
      </c>
      <c r="D236" s="30"/>
      <c r="E236" s="30"/>
      <c r="F236" s="29"/>
      <c r="G236" s="29"/>
      <c r="H236" s="29"/>
      <c r="I236" s="29"/>
      <c r="J236" s="30" t="s">
        <v>14</v>
      </c>
      <c r="K236" s="30" t="s">
        <v>14</v>
      </c>
      <c r="L236" s="30" t="s">
        <v>14</v>
      </c>
      <c r="M236" s="30" t="s">
        <v>14</v>
      </c>
      <c r="N236" s="30" t="s">
        <v>14</v>
      </c>
      <c r="O236" s="29"/>
      <c r="P236" s="29" t="s">
        <v>326</v>
      </c>
      <c r="Q236" s="29" t="s">
        <v>858</v>
      </c>
      <c r="R236" s="29" t="s">
        <v>587</v>
      </c>
      <c r="S236" s="30" t="s">
        <v>24</v>
      </c>
      <c r="T236" s="29"/>
      <c r="U236" s="29"/>
      <c r="V236" s="30"/>
      <c r="W236" s="30"/>
    </row>
    <row r="237" spans="1:23" ht="45" x14ac:dyDescent="0.25">
      <c r="A237" s="29" t="s">
        <v>154</v>
      </c>
      <c r="B237" s="29" t="s">
        <v>883</v>
      </c>
      <c r="C237" s="29" t="s">
        <v>584</v>
      </c>
      <c r="D237" s="30" t="s">
        <v>24</v>
      </c>
      <c r="E237" s="30" t="s">
        <v>24</v>
      </c>
      <c r="F237" s="29" t="s">
        <v>37</v>
      </c>
      <c r="G237" s="29"/>
      <c r="H237" s="29"/>
      <c r="I237" s="29"/>
      <c r="J237" s="30" t="s">
        <v>24</v>
      </c>
      <c r="K237" s="30" t="s">
        <v>14</v>
      </c>
      <c r="L237" s="30" t="s">
        <v>24</v>
      </c>
      <c r="M237" s="30" t="s">
        <v>14</v>
      </c>
      <c r="N237" s="30" t="s">
        <v>14</v>
      </c>
      <c r="O237" s="29" t="s">
        <v>585</v>
      </c>
      <c r="P237" s="29" t="s">
        <v>114</v>
      </c>
      <c r="Q237" s="29" t="s">
        <v>625</v>
      </c>
      <c r="R237" s="29" t="s">
        <v>587</v>
      </c>
      <c r="S237" s="30" t="s">
        <v>24</v>
      </c>
      <c r="T237" s="29"/>
      <c r="U237" s="29"/>
      <c r="V237" s="30"/>
      <c r="W237" s="30"/>
    </row>
    <row r="238" spans="1:23" ht="60" x14ac:dyDescent="0.25">
      <c r="A238" s="29" t="s">
        <v>155</v>
      </c>
      <c r="B238" s="29" t="s">
        <v>884</v>
      </c>
      <c r="C238" s="29" t="s">
        <v>584</v>
      </c>
      <c r="D238" s="30"/>
      <c r="E238" s="30"/>
      <c r="F238" s="29" t="s">
        <v>23</v>
      </c>
      <c r="G238" s="29"/>
      <c r="H238" s="29"/>
      <c r="I238" s="29"/>
      <c r="J238" s="30" t="s">
        <v>24</v>
      </c>
      <c r="K238" s="30" t="s">
        <v>14</v>
      </c>
      <c r="L238" s="30" t="s">
        <v>24</v>
      </c>
      <c r="M238" s="30" t="s">
        <v>14</v>
      </c>
      <c r="N238" s="30" t="s">
        <v>14</v>
      </c>
      <c r="O238" s="29" t="s">
        <v>585</v>
      </c>
      <c r="P238" s="29" t="s">
        <v>114</v>
      </c>
      <c r="Q238" s="29" t="s">
        <v>625</v>
      </c>
      <c r="R238" s="29" t="s">
        <v>587</v>
      </c>
      <c r="S238" s="30" t="s">
        <v>24</v>
      </c>
      <c r="T238" s="29"/>
      <c r="U238" s="29"/>
      <c r="V238" s="30"/>
      <c r="W238" s="30"/>
    </row>
    <row r="239" spans="1:23" ht="30" x14ac:dyDescent="0.25">
      <c r="A239" s="29" t="s">
        <v>885</v>
      </c>
      <c r="B239" s="29" t="s">
        <v>886</v>
      </c>
      <c r="C239" s="29"/>
      <c r="D239" s="30"/>
      <c r="E239" s="30"/>
      <c r="F239" s="29"/>
      <c r="G239" s="29"/>
      <c r="H239" s="29"/>
      <c r="I239" s="29"/>
      <c r="J239" s="30" t="s">
        <v>14</v>
      </c>
      <c r="K239" s="30" t="s">
        <v>14</v>
      </c>
      <c r="L239" s="30" t="s">
        <v>14</v>
      </c>
      <c r="M239" s="30" t="s">
        <v>14</v>
      </c>
      <c r="N239" s="30" t="s">
        <v>24</v>
      </c>
      <c r="O239" s="29"/>
      <c r="P239" s="29" t="s">
        <v>887</v>
      </c>
      <c r="Q239" s="29" t="s">
        <v>888</v>
      </c>
      <c r="R239" s="29" t="s">
        <v>587</v>
      </c>
      <c r="S239" s="30" t="s">
        <v>24</v>
      </c>
      <c r="T239" s="29" t="s">
        <v>1378</v>
      </c>
      <c r="U239" s="29" t="s">
        <v>604</v>
      </c>
      <c r="V239" s="30"/>
      <c r="W239" s="30"/>
    </row>
    <row r="240" spans="1:23" ht="30" x14ac:dyDescent="0.25">
      <c r="A240" s="29" t="s">
        <v>889</v>
      </c>
      <c r="B240" s="29" t="s">
        <v>890</v>
      </c>
      <c r="C240" s="29"/>
      <c r="D240" s="30"/>
      <c r="E240" s="30"/>
      <c r="F240" s="29"/>
      <c r="G240" s="29"/>
      <c r="H240" s="29"/>
      <c r="I240" s="29"/>
      <c r="J240" s="30" t="s">
        <v>14</v>
      </c>
      <c r="K240" s="30" t="s">
        <v>14</v>
      </c>
      <c r="L240" s="30" t="s">
        <v>24</v>
      </c>
      <c r="M240" s="30" t="s">
        <v>14</v>
      </c>
      <c r="N240" s="30" t="s">
        <v>24</v>
      </c>
      <c r="O240" s="29"/>
      <c r="P240" s="29" t="s">
        <v>887</v>
      </c>
      <c r="Q240" s="29" t="s">
        <v>888</v>
      </c>
      <c r="R240" s="29" t="s">
        <v>587</v>
      </c>
      <c r="S240" s="30" t="s">
        <v>24</v>
      </c>
      <c r="T240" s="29" t="s">
        <v>1241</v>
      </c>
      <c r="U240" s="29" t="s">
        <v>604</v>
      </c>
      <c r="V240" s="30"/>
      <c r="W240" s="30"/>
    </row>
    <row r="241" spans="1:23" ht="45" x14ac:dyDescent="0.25">
      <c r="A241" s="29" t="s">
        <v>156</v>
      </c>
      <c r="B241" s="29" t="s">
        <v>891</v>
      </c>
      <c r="C241" s="29" t="s">
        <v>584</v>
      </c>
      <c r="D241" s="30"/>
      <c r="E241" s="30"/>
      <c r="F241" s="29"/>
      <c r="G241" s="29"/>
      <c r="H241" s="29"/>
      <c r="I241" s="29"/>
      <c r="J241" s="30" t="s">
        <v>14</v>
      </c>
      <c r="K241" s="30" t="s">
        <v>14</v>
      </c>
      <c r="L241" s="30" t="s">
        <v>24</v>
      </c>
      <c r="M241" s="30" t="s">
        <v>24</v>
      </c>
      <c r="N241" s="30" t="s">
        <v>14</v>
      </c>
      <c r="O241" s="29" t="s">
        <v>585</v>
      </c>
      <c r="P241" s="29" t="s">
        <v>114</v>
      </c>
      <c r="Q241" s="29" t="s">
        <v>625</v>
      </c>
      <c r="R241" s="29" t="s">
        <v>587</v>
      </c>
      <c r="S241" s="30" t="s">
        <v>24</v>
      </c>
      <c r="T241" s="29"/>
      <c r="U241" s="29"/>
      <c r="V241" s="30"/>
      <c r="W241" s="30"/>
    </row>
    <row r="242" spans="1:23" ht="45" x14ac:dyDescent="0.25">
      <c r="A242" s="29" t="s">
        <v>185</v>
      </c>
      <c r="B242" s="29" t="s">
        <v>892</v>
      </c>
      <c r="C242" s="29" t="s">
        <v>584</v>
      </c>
      <c r="D242" s="30"/>
      <c r="E242" s="30"/>
      <c r="F242" s="29" t="s">
        <v>30</v>
      </c>
      <c r="G242" s="29"/>
      <c r="H242" s="29"/>
      <c r="I242" s="29"/>
      <c r="J242" s="30" t="s">
        <v>24</v>
      </c>
      <c r="K242" s="30" t="s">
        <v>14</v>
      </c>
      <c r="L242" s="30" t="s">
        <v>24</v>
      </c>
      <c r="M242" s="30" t="s">
        <v>14</v>
      </c>
      <c r="N242" s="30" t="s">
        <v>14</v>
      </c>
      <c r="O242" s="29"/>
      <c r="P242" s="29" t="s">
        <v>187</v>
      </c>
      <c r="Q242" s="29" t="s">
        <v>893</v>
      </c>
      <c r="R242" s="29" t="s">
        <v>587</v>
      </c>
      <c r="S242" s="30" t="s">
        <v>24</v>
      </c>
      <c r="T242" s="29"/>
      <c r="U242" s="29"/>
      <c r="V242" s="30"/>
      <c r="W242" s="30"/>
    </row>
    <row r="243" spans="1:23" ht="60" x14ac:dyDescent="0.25">
      <c r="A243" s="29" t="s">
        <v>188</v>
      </c>
      <c r="B243" s="29" t="s">
        <v>894</v>
      </c>
      <c r="C243" s="29" t="s">
        <v>584</v>
      </c>
      <c r="D243" s="30"/>
      <c r="E243" s="30"/>
      <c r="F243" s="29" t="s">
        <v>30</v>
      </c>
      <c r="G243" s="29" t="s">
        <v>1375</v>
      </c>
      <c r="H243" s="29"/>
      <c r="I243" s="29"/>
      <c r="J243" s="30" t="s">
        <v>24</v>
      </c>
      <c r="K243" s="30" t="s">
        <v>24</v>
      </c>
      <c r="L243" s="30" t="s">
        <v>24</v>
      </c>
      <c r="M243" s="30" t="s">
        <v>14</v>
      </c>
      <c r="N243" s="30" t="s">
        <v>14</v>
      </c>
      <c r="O243" s="29" t="s">
        <v>585</v>
      </c>
      <c r="P243" s="29" t="s">
        <v>187</v>
      </c>
      <c r="Q243" s="29" t="s">
        <v>893</v>
      </c>
      <c r="R243" s="29" t="s">
        <v>587</v>
      </c>
      <c r="S243" s="30" t="s">
        <v>24</v>
      </c>
      <c r="T243" s="29"/>
      <c r="U243" s="29"/>
      <c r="V243" s="30"/>
      <c r="W243" s="30"/>
    </row>
    <row r="244" spans="1:23" ht="45" x14ac:dyDescent="0.25">
      <c r="A244" s="29" t="s">
        <v>299</v>
      </c>
      <c r="B244" s="29" t="s">
        <v>298</v>
      </c>
      <c r="C244" s="29" t="s">
        <v>700</v>
      </c>
      <c r="D244" s="30"/>
      <c r="E244" s="30"/>
      <c r="F244" s="29"/>
      <c r="G244" s="29"/>
      <c r="H244" s="29"/>
      <c r="I244" s="29"/>
      <c r="J244" s="30" t="s">
        <v>14</v>
      </c>
      <c r="K244" s="30" t="s">
        <v>24</v>
      </c>
      <c r="L244" s="30" t="s">
        <v>14</v>
      </c>
      <c r="M244" s="30" t="s">
        <v>14</v>
      </c>
      <c r="N244" s="30" t="s">
        <v>14</v>
      </c>
      <c r="O244" s="29" t="s">
        <v>585</v>
      </c>
      <c r="P244" s="29" t="s">
        <v>297</v>
      </c>
      <c r="Q244" s="29" t="s">
        <v>701</v>
      </c>
      <c r="R244" s="29" t="s">
        <v>587</v>
      </c>
      <c r="S244" s="30" t="s">
        <v>24</v>
      </c>
      <c r="T244" s="29"/>
      <c r="U244" s="29"/>
      <c r="V244" s="30"/>
      <c r="W244" s="30"/>
    </row>
    <row r="245" spans="1:23" ht="30" x14ac:dyDescent="0.25">
      <c r="A245" s="29" t="s">
        <v>281</v>
      </c>
      <c r="B245" s="29" t="s">
        <v>895</v>
      </c>
      <c r="C245" s="29" t="s">
        <v>798</v>
      </c>
      <c r="D245" s="30" t="s">
        <v>24</v>
      </c>
      <c r="E245" s="30" t="s">
        <v>24</v>
      </c>
      <c r="F245" s="29" t="s">
        <v>109</v>
      </c>
      <c r="G245" s="29"/>
      <c r="H245" s="29"/>
      <c r="I245" s="29"/>
      <c r="J245" s="30" t="s">
        <v>24</v>
      </c>
      <c r="K245" s="30" t="s">
        <v>14</v>
      </c>
      <c r="L245" s="30" t="s">
        <v>24</v>
      </c>
      <c r="M245" s="30" t="s">
        <v>14</v>
      </c>
      <c r="N245" s="30" t="s">
        <v>14</v>
      </c>
      <c r="O245" s="29"/>
      <c r="P245" s="29" t="s">
        <v>276</v>
      </c>
      <c r="Q245" s="29" t="s">
        <v>799</v>
      </c>
      <c r="R245" s="29" t="s">
        <v>587</v>
      </c>
      <c r="S245" s="30" t="s">
        <v>24</v>
      </c>
      <c r="T245" s="29"/>
      <c r="U245" s="29"/>
      <c r="V245" s="30"/>
      <c r="W245" s="30"/>
    </row>
    <row r="246" spans="1:23" ht="45" x14ac:dyDescent="0.25">
      <c r="A246" s="29" t="s">
        <v>283</v>
      </c>
      <c r="B246" s="29" t="s">
        <v>896</v>
      </c>
      <c r="C246" s="29" t="s">
        <v>798</v>
      </c>
      <c r="D246" s="30" t="s">
        <v>24</v>
      </c>
      <c r="E246" s="30" t="s">
        <v>24</v>
      </c>
      <c r="F246" s="29" t="s">
        <v>109</v>
      </c>
      <c r="G246" s="29"/>
      <c r="H246" s="29"/>
      <c r="I246" s="29"/>
      <c r="J246" s="30" t="s">
        <v>24</v>
      </c>
      <c r="K246" s="30" t="s">
        <v>14</v>
      </c>
      <c r="L246" s="30" t="s">
        <v>24</v>
      </c>
      <c r="M246" s="30" t="s">
        <v>14</v>
      </c>
      <c r="N246" s="30" t="s">
        <v>14</v>
      </c>
      <c r="O246" s="29"/>
      <c r="P246" s="29" t="s">
        <v>276</v>
      </c>
      <c r="Q246" s="29" t="s">
        <v>799</v>
      </c>
      <c r="R246" s="29" t="s">
        <v>587</v>
      </c>
      <c r="S246" s="30" t="s">
        <v>24</v>
      </c>
      <c r="T246" s="29"/>
      <c r="U246" s="29"/>
      <c r="V246" s="30"/>
      <c r="W246" s="30"/>
    </row>
    <row r="247" spans="1:23" ht="30" x14ac:dyDescent="0.25">
      <c r="A247" s="29" t="s">
        <v>289</v>
      </c>
      <c r="B247" s="29" t="s">
        <v>897</v>
      </c>
      <c r="C247" s="29" t="s">
        <v>798</v>
      </c>
      <c r="D247" s="30" t="s">
        <v>24</v>
      </c>
      <c r="E247" s="30" t="s">
        <v>24</v>
      </c>
      <c r="F247" s="29" t="s">
        <v>109</v>
      </c>
      <c r="G247" s="29"/>
      <c r="H247" s="29"/>
      <c r="I247" s="29"/>
      <c r="J247" s="30" t="s">
        <v>24</v>
      </c>
      <c r="K247" s="30" t="s">
        <v>14</v>
      </c>
      <c r="L247" s="30" t="s">
        <v>24</v>
      </c>
      <c r="M247" s="30" t="s">
        <v>14</v>
      </c>
      <c r="N247" s="30" t="s">
        <v>14</v>
      </c>
      <c r="O247" s="29"/>
      <c r="P247" s="29" t="s">
        <v>276</v>
      </c>
      <c r="Q247" s="29" t="s">
        <v>799</v>
      </c>
      <c r="R247" s="29" t="s">
        <v>587</v>
      </c>
      <c r="S247" s="30" t="s">
        <v>24</v>
      </c>
      <c r="T247" s="29"/>
      <c r="U247" s="29"/>
      <c r="V247" s="30"/>
      <c r="W247" s="30"/>
    </row>
    <row r="248" spans="1:23" ht="45" x14ac:dyDescent="0.25">
      <c r="A248" s="29" t="s">
        <v>291</v>
      </c>
      <c r="B248" s="29" t="s">
        <v>898</v>
      </c>
      <c r="C248" s="29" t="s">
        <v>798</v>
      </c>
      <c r="D248" s="30" t="s">
        <v>24</v>
      </c>
      <c r="E248" s="30" t="s">
        <v>24</v>
      </c>
      <c r="F248" s="29" t="s">
        <v>27</v>
      </c>
      <c r="G248" s="29"/>
      <c r="H248" s="29"/>
      <c r="I248" s="29"/>
      <c r="J248" s="30" t="s">
        <v>24</v>
      </c>
      <c r="K248" s="30" t="s">
        <v>24</v>
      </c>
      <c r="L248" s="30" t="s">
        <v>24</v>
      </c>
      <c r="M248" s="30" t="s">
        <v>14</v>
      </c>
      <c r="N248" s="30" t="s">
        <v>14</v>
      </c>
      <c r="O248" s="29" t="s">
        <v>585</v>
      </c>
      <c r="P248" s="29" t="s">
        <v>276</v>
      </c>
      <c r="Q248" s="29" t="s">
        <v>799</v>
      </c>
      <c r="R248" s="29" t="s">
        <v>587</v>
      </c>
      <c r="S248" s="30" t="s">
        <v>24</v>
      </c>
      <c r="T248" s="29"/>
      <c r="U248" s="29"/>
      <c r="V248" s="30"/>
      <c r="W248" s="30"/>
    </row>
    <row r="249" spans="1:23" ht="45" x14ac:dyDescent="0.25">
      <c r="A249" s="29" t="s">
        <v>274</v>
      </c>
      <c r="B249" s="29" t="s">
        <v>899</v>
      </c>
      <c r="C249" s="29" t="s">
        <v>798</v>
      </c>
      <c r="D249" s="30" t="s">
        <v>24</v>
      </c>
      <c r="E249" s="30" t="s">
        <v>24</v>
      </c>
      <c r="F249" s="29" t="s">
        <v>109</v>
      </c>
      <c r="G249" s="29"/>
      <c r="H249" s="29"/>
      <c r="I249" s="29"/>
      <c r="J249" s="30" t="s">
        <v>24</v>
      </c>
      <c r="K249" s="30" t="s">
        <v>14</v>
      </c>
      <c r="L249" s="30" t="s">
        <v>24</v>
      </c>
      <c r="M249" s="30" t="s">
        <v>14</v>
      </c>
      <c r="N249" s="30" t="s">
        <v>14</v>
      </c>
      <c r="O249" s="29"/>
      <c r="P249" s="29" t="s">
        <v>276</v>
      </c>
      <c r="Q249" s="29" t="s">
        <v>799</v>
      </c>
      <c r="R249" s="29" t="s">
        <v>587</v>
      </c>
      <c r="S249" s="30" t="s">
        <v>24</v>
      </c>
      <c r="T249" s="29"/>
      <c r="U249" s="29"/>
      <c r="V249" s="30"/>
      <c r="W249" s="30"/>
    </row>
    <row r="250" spans="1:23" ht="30" x14ac:dyDescent="0.25">
      <c r="A250" s="29" t="s">
        <v>287</v>
      </c>
      <c r="B250" s="29" t="s">
        <v>900</v>
      </c>
      <c r="C250" s="29" t="s">
        <v>798</v>
      </c>
      <c r="D250" s="30" t="s">
        <v>24</v>
      </c>
      <c r="E250" s="30" t="s">
        <v>24</v>
      </c>
      <c r="F250" s="29" t="s">
        <v>109</v>
      </c>
      <c r="G250" s="29"/>
      <c r="H250" s="29"/>
      <c r="I250" s="29"/>
      <c r="J250" s="30" t="s">
        <v>24</v>
      </c>
      <c r="K250" s="30" t="s">
        <v>14</v>
      </c>
      <c r="L250" s="30" t="s">
        <v>24</v>
      </c>
      <c r="M250" s="30" t="s">
        <v>14</v>
      </c>
      <c r="N250" s="30" t="s">
        <v>14</v>
      </c>
      <c r="O250" s="29"/>
      <c r="P250" s="29" t="s">
        <v>276</v>
      </c>
      <c r="Q250" s="29" t="s">
        <v>799</v>
      </c>
      <c r="R250" s="29" t="s">
        <v>587</v>
      </c>
      <c r="S250" s="30" t="s">
        <v>24</v>
      </c>
      <c r="T250" s="29"/>
      <c r="U250" s="29"/>
      <c r="V250" s="30"/>
      <c r="W250" s="30"/>
    </row>
    <row r="251" spans="1:23" ht="30" x14ac:dyDescent="0.25">
      <c r="A251" s="29" t="s">
        <v>279</v>
      </c>
      <c r="B251" s="29" t="s">
        <v>901</v>
      </c>
      <c r="C251" s="29" t="s">
        <v>798</v>
      </c>
      <c r="D251" s="30" t="s">
        <v>24</v>
      </c>
      <c r="E251" s="30" t="s">
        <v>24</v>
      </c>
      <c r="F251" s="29" t="s">
        <v>109</v>
      </c>
      <c r="G251" s="29"/>
      <c r="H251" s="29"/>
      <c r="I251" s="29"/>
      <c r="J251" s="30" t="s">
        <v>24</v>
      </c>
      <c r="K251" s="30" t="s">
        <v>14</v>
      </c>
      <c r="L251" s="30" t="s">
        <v>24</v>
      </c>
      <c r="M251" s="30" t="s">
        <v>14</v>
      </c>
      <c r="N251" s="30" t="s">
        <v>14</v>
      </c>
      <c r="O251" s="29"/>
      <c r="P251" s="29" t="s">
        <v>276</v>
      </c>
      <c r="Q251" s="29" t="s">
        <v>799</v>
      </c>
      <c r="R251" s="29" t="s">
        <v>587</v>
      </c>
      <c r="S251" s="30" t="s">
        <v>24</v>
      </c>
      <c r="T251" s="29"/>
      <c r="U251" s="29"/>
      <c r="V251" s="30"/>
      <c r="W251" s="30"/>
    </row>
    <row r="252" spans="1:23" ht="30" x14ac:dyDescent="0.25">
      <c r="A252" s="29" t="s">
        <v>277</v>
      </c>
      <c r="B252" s="29" t="s">
        <v>902</v>
      </c>
      <c r="C252" s="29" t="s">
        <v>798</v>
      </c>
      <c r="D252" s="30" t="s">
        <v>24</v>
      </c>
      <c r="E252" s="30" t="s">
        <v>24</v>
      </c>
      <c r="F252" s="29" t="s">
        <v>109</v>
      </c>
      <c r="G252" s="29"/>
      <c r="H252" s="29"/>
      <c r="I252" s="29"/>
      <c r="J252" s="30" t="s">
        <v>24</v>
      </c>
      <c r="K252" s="30" t="s">
        <v>14</v>
      </c>
      <c r="L252" s="30" t="s">
        <v>24</v>
      </c>
      <c r="M252" s="30" t="s">
        <v>14</v>
      </c>
      <c r="N252" s="30" t="s">
        <v>14</v>
      </c>
      <c r="O252" s="29"/>
      <c r="P252" s="29" t="s">
        <v>276</v>
      </c>
      <c r="Q252" s="29" t="s">
        <v>799</v>
      </c>
      <c r="R252" s="29" t="s">
        <v>587</v>
      </c>
      <c r="S252" s="30" t="s">
        <v>24</v>
      </c>
      <c r="T252" s="29"/>
      <c r="U252" s="29"/>
      <c r="V252" s="30"/>
      <c r="W252" s="30"/>
    </row>
    <row r="253" spans="1:23" ht="45" x14ac:dyDescent="0.25">
      <c r="A253" s="29" t="s">
        <v>452</v>
      </c>
      <c r="B253" s="29" t="s">
        <v>903</v>
      </c>
      <c r="C253" s="29" t="s">
        <v>637</v>
      </c>
      <c r="D253" s="30" t="s">
        <v>24</v>
      </c>
      <c r="E253" s="30" t="s">
        <v>24</v>
      </c>
      <c r="F253" s="29" t="s">
        <v>37</v>
      </c>
      <c r="G253" s="29"/>
      <c r="H253" s="29"/>
      <c r="I253" s="29"/>
      <c r="J253" s="30" t="s">
        <v>24</v>
      </c>
      <c r="K253" s="30" t="s">
        <v>14</v>
      </c>
      <c r="L253" s="30" t="s">
        <v>24</v>
      </c>
      <c r="M253" s="30" t="s">
        <v>14</v>
      </c>
      <c r="N253" s="30" t="s">
        <v>24</v>
      </c>
      <c r="O253" s="29"/>
      <c r="P253" s="29" t="s">
        <v>424</v>
      </c>
      <c r="Q253" s="29" t="s">
        <v>638</v>
      </c>
      <c r="R253" s="29" t="s">
        <v>587</v>
      </c>
      <c r="S253" s="30" t="s">
        <v>24</v>
      </c>
      <c r="T253" s="29" t="s">
        <v>904</v>
      </c>
      <c r="U253" s="29" t="s">
        <v>604</v>
      </c>
      <c r="V253" s="30"/>
      <c r="W253" s="30"/>
    </row>
    <row r="254" spans="1:23" ht="45" x14ac:dyDescent="0.25">
      <c r="A254" s="29" t="s">
        <v>453</v>
      </c>
      <c r="B254" s="29" t="s">
        <v>905</v>
      </c>
      <c r="C254" s="29" t="s">
        <v>637</v>
      </c>
      <c r="D254" s="30" t="s">
        <v>24</v>
      </c>
      <c r="E254" s="30" t="s">
        <v>24</v>
      </c>
      <c r="F254" s="29" t="s">
        <v>37</v>
      </c>
      <c r="G254" s="29"/>
      <c r="H254" s="29"/>
      <c r="I254" s="29"/>
      <c r="J254" s="30" t="s">
        <v>24</v>
      </c>
      <c r="K254" s="30" t="s">
        <v>14</v>
      </c>
      <c r="L254" s="30" t="s">
        <v>24</v>
      </c>
      <c r="M254" s="30" t="s">
        <v>14</v>
      </c>
      <c r="N254" s="30" t="s">
        <v>24</v>
      </c>
      <c r="O254" s="29"/>
      <c r="P254" s="29" t="s">
        <v>424</v>
      </c>
      <c r="Q254" s="29" t="s">
        <v>638</v>
      </c>
      <c r="R254" s="29" t="s">
        <v>587</v>
      </c>
      <c r="S254" s="30" t="s">
        <v>24</v>
      </c>
      <c r="T254" s="29" t="s">
        <v>904</v>
      </c>
      <c r="U254" s="29" t="s">
        <v>604</v>
      </c>
      <c r="V254" s="30"/>
      <c r="W254" s="30"/>
    </row>
    <row r="255" spans="1:23" ht="30" x14ac:dyDescent="0.25">
      <c r="A255" s="29" t="s">
        <v>293</v>
      </c>
      <c r="B255" s="29" t="s">
        <v>906</v>
      </c>
      <c r="C255" s="29" t="s">
        <v>798</v>
      </c>
      <c r="D255" s="30"/>
      <c r="E255" s="30"/>
      <c r="F255" s="29" t="s">
        <v>37</v>
      </c>
      <c r="G255" s="29"/>
      <c r="H255" s="29"/>
      <c r="I255" s="29"/>
      <c r="J255" s="30" t="s">
        <v>24</v>
      </c>
      <c r="K255" s="30" t="s">
        <v>14</v>
      </c>
      <c r="L255" s="30" t="s">
        <v>24</v>
      </c>
      <c r="M255" s="30" t="s">
        <v>14</v>
      </c>
      <c r="N255" s="30" t="s">
        <v>14</v>
      </c>
      <c r="O255" s="29"/>
      <c r="P255" s="29" t="s">
        <v>276</v>
      </c>
      <c r="Q255" s="29" t="s">
        <v>799</v>
      </c>
      <c r="R255" s="29" t="s">
        <v>587</v>
      </c>
      <c r="S255" s="30" t="s">
        <v>24</v>
      </c>
      <c r="T255" s="29"/>
      <c r="U255" s="29"/>
      <c r="V255" s="30"/>
      <c r="W255" s="30"/>
    </row>
    <row r="256" spans="1:23" ht="60" x14ac:dyDescent="0.25">
      <c r="A256" s="29" t="s">
        <v>245</v>
      </c>
      <c r="B256" s="29" t="s">
        <v>907</v>
      </c>
      <c r="C256" s="29" t="s">
        <v>584</v>
      </c>
      <c r="D256" s="30" t="s">
        <v>24</v>
      </c>
      <c r="E256" s="30" t="s">
        <v>24</v>
      </c>
      <c r="F256" s="29" t="s">
        <v>37</v>
      </c>
      <c r="G256" s="29"/>
      <c r="H256" s="29"/>
      <c r="I256" s="29"/>
      <c r="J256" s="30" t="s">
        <v>24</v>
      </c>
      <c r="K256" s="30" t="s">
        <v>14</v>
      </c>
      <c r="L256" s="30" t="s">
        <v>24</v>
      </c>
      <c r="M256" s="30" t="s">
        <v>14</v>
      </c>
      <c r="N256" s="30" t="s">
        <v>14</v>
      </c>
      <c r="O256" s="29" t="s">
        <v>585</v>
      </c>
      <c r="P256" s="29" t="s">
        <v>217</v>
      </c>
      <c r="Q256" s="29" t="s">
        <v>628</v>
      </c>
      <c r="R256" s="29" t="s">
        <v>587</v>
      </c>
      <c r="S256" s="30" t="s">
        <v>24</v>
      </c>
      <c r="T256" s="29"/>
      <c r="U256" s="29"/>
      <c r="V256" s="30"/>
      <c r="W256" s="30"/>
    </row>
    <row r="257" spans="1:23" ht="30" x14ac:dyDescent="0.25">
      <c r="A257" s="29" t="s">
        <v>61</v>
      </c>
      <c r="B257" s="29" t="s">
        <v>908</v>
      </c>
      <c r="C257" s="29" t="s">
        <v>584</v>
      </c>
      <c r="D257" s="30" t="s">
        <v>24</v>
      </c>
      <c r="E257" s="30" t="s">
        <v>24</v>
      </c>
      <c r="F257" s="29" t="s">
        <v>37</v>
      </c>
      <c r="G257" s="29"/>
      <c r="H257" s="29"/>
      <c r="I257" s="29"/>
      <c r="J257" s="30" t="s">
        <v>24</v>
      </c>
      <c r="K257" s="30" t="s">
        <v>14</v>
      </c>
      <c r="L257" s="30" t="s">
        <v>24</v>
      </c>
      <c r="M257" s="30" t="s">
        <v>14</v>
      </c>
      <c r="N257" s="30" t="s">
        <v>14</v>
      </c>
      <c r="O257" s="29"/>
      <c r="P257" s="29" t="s">
        <v>26</v>
      </c>
      <c r="Q257" s="29" t="s">
        <v>592</v>
      </c>
      <c r="R257" s="29" t="s">
        <v>587</v>
      </c>
      <c r="S257" s="30" t="s">
        <v>24</v>
      </c>
      <c r="T257" s="29"/>
      <c r="U257" s="29"/>
      <c r="V257" s="30"/>
      <c r="W257" s="30"/>
    </row>
    <row r="258" spans="1:23" ht="30" x14ac:dyDescent="0.25">
      <c r="A258" s="29" t="s">
        <v>62</v>
      </c>
      <c r="B258" s="29" t="s">
        <v>909</v>
      </c>
      <c r="C258" s="29" t="s">
        <v>584</v>
      </c>
      <c r="D258" s="30" t="s">
        <v>24</v>
      </c>
      <c r="E258" s="30" t="s">
        <v>24</v>
      </c>
      <c r="F258" s="29" t="s">
        <v>37</v>
      </c>
      <c r="G258" s="29"/>
      <c r="H258" s="29"/>
      <c r="I258" s="29"/>
      <c r="J258" s="30" t="s">
        <v>24</v>
      </c>
      <c r="K258" s="30" t="s">
        <v>14</v>
      </c>
      <c r="L258" s="30" t="s">
        <v>24</v>
      </c>
      <c r="M258" s="30" t="s">
        <v>14</v>
      </c>
      <c r="N258" s="30" t="s">
        <v>14</v>
      </c>
      <c r="O258" s="29"/>
      <c r="P258" s="29" t="s">
        <v>26</v>
      </c>
      <c r="Q258" s="29" t="s">
        <v>592</v>
      </c>
      <c r="R258" s="29" t="s">
        <v>587</v>
      </c>
      <c r="S258" s="30" t="s">
        <v>24</v>
      </c>
      <c r="T258" s="29"/>
      <c r="U258" s="29"/>
      <c r="V258" s="30"/>
      <c r="W258" s="30"/>
    </row>
    <row r="259" spans="1:23" ht="45" x14ac:dyDescent="0.25">
      <c r="A259" s="29" t="s">
        <v>246</v>
      </c>
      <c r="B259" s="29" t="s">
        <v>910</v>
      </c>
      <c r="C259" s="29" t="s">
        <v>584</v>
      </c>
      <c r="D259" s="30" t="s">
        <v>24</v>
      </c>
      <c r="E259" s="30" t="s">
        <v>24</v>
      </c>
      <c r="F259" s="29" t="s">
        <v>37</v>
      </c>
      <c r="G259" s="29"/>
      <c r="H259" s="29"/>
      <c r="I259" s="29"/>
      <c r="J259" s="30" t="s">
        <v>24</v>
      </c>
      <c r="K259" s="30" t="s">
        <v>24</v>
      </c>
      <c r="L259" s="30" t="s">
        <v>24</v>
      </c>
      <c r="M259" s="30" t="s">
        <v>14</v>
      </c>
      <c r="N259" s="30" t="s">
        <v>14</v>
      </c>
      <c r="O259" s="29" t="s">
        <v>585</v>
      </c>
      <c r="P259" s="29" t="s">
        <v>217</v>
      </c>
      <c r="Q259" s="29" t="s">
        <v>628</v>
      </c>
      <c r="R259" s="29" t="s">
        <v>587</v>
      </c>
      <c r="S259" s="30" t="s">
        <v>24</v>
      </c>
      <c r="T259" s="29"/>
      <c r="U259" s="29"/>
      <c r="V259" s="30"/>
      <c r="W259" s="30"/>
    </row>
    <row r="260" spans="1:23" ht="45" x14ac:dyDescent="0.25">
      <c r="A260" s="29" t="s">
        <v>465</v>
      </c>
      <c r="B260" s="29" t="s">
        <v>911</v>
      </c>
      <c r="C260" s="29" t="s">
        <v>637</v>
      </c>
      <c r="D260" s="30"/>
      <c r="E260" s="30"/>
      <c r="F260" s="29" t="s">
        <v>32</v>
      </c>
      <c r="G260" s="29"/>
      <c r="H260" s="29"/>
      <c r="I260" s="29"/>
      <c r="J260" s="30" t="s">
        <v>24</v>
      </c>
      <c r="K260" s="30" t="s">
        <v>14</v>
      </c>
      <c r="L260" s="30" t="s">
        <v>24</v>
      </c>
      <c r="M260" s="30" t="s">
        <v>14</v>
      </c>
      <c r="N260" s="30" t="s">
        <v>14</v>
      </c>
      <c r="O260" s="29"/>
      <c r="P260" s="29" t="s">
        <v>460</v>
      </c>
      <c r="Q260" s="29" t="s">
        <v>684</v>
      </c>
      <c r="R260" s="29" t="s">
        <v>587</v>
      </c>
      <c r="S260" s="30" t="s">
        <v>24</v>
      </c>
      <c r="T260" s="29"/>
      <c r="U260" s="29"/>
      <c r="V260" s="30"/>
      <c r="W260" s="30"/>
    </row>
    <row r="261" spans="1:23" ht="45" x14ac:dyDescent="0.25">
      <c r="A261" s="29" t="s">
        <v>391</v>
      </c>
      <c r="B261" s="29" t="s">
        <v>912</v>
      </c>
      <c r="C261" s="29"/>
      <c r="D261" s="30"/>
      <c r="E261" s="30"/>
      <c r="F261" s="29"/>
      <c r="G261" s="29"/>
      <c r="H261" s="29"/>
      <c r="I261" s="29"/>
      <c r="J261" s="30" t="s">
        <v>24</v>
      </c>
      <c r="K261" s="30" t="s">
        <v>14</v>
      </c>
      <c r="L261" s="30" t="s">
        <v>24</v>
      </c>
      <c r="M261" s="30" t="s">
        <v>14</v>
      </c>
      <c r="N261" s="30" t="s">
        <v>14</v>
      </c>
      <c r="O261" s="29" t="s">
        <v>585</v>
      </c>
      <c r="P261" s="29" t="s">
        <v>273</v>
      </c>
      <c r="Q261" s="29" t="s">
        <v>913</v>
      </c>
      <c r="R261" s="29" t="s">
        <v>587</v>
      </c>
      <c r="S261" s="30" t="s">
        <v>24</v>
      </c>
      <c r="T261" s="29"/>
      <c r="U261" s="29"/>
      <c r="V261" s="30"/>
      <c r="W261" s="30"/>
    </row>
    <row r="262" spans="1:23" ht="45" x14ac:dyDescent="0.25">
      <c r="A262" s="29" t="s">
        <v>271</v>
      </c>
      <c r="B262" s="29" t="s">
        <v>270</v>
      </c>
      <c r="C262" s="29"/>
      <c r="D262" s="30"/>
      <c r="E262" s="30"/>
      <c r="F262" s="29" t="s">
        <v>126</v>
      </c>
      <c r="G262" s="29"/>
      <c r="H262" s="29"/>
      <c r="I262" s="29"/>
      <c r="J262" s="30" t="s">
        <v>24</v>
      </c>
      <c r="K262" s="30" t="s">
        <v>14</v>
      </c>
      <c r="L262" s="30" t="s">
        <v>24</v>
      </c>
      <c r="M262" s="30" t="s">
        <v>14</v>
      </c>
      <c r="N262" s="30" t="s">
        <v>14</v>
      </c>
      <c r="O262" s="29" t="s">
        <v>585</v>
      </c>
      <c r="P262" s="29" t="s">
        <v>273</v>
      </c>
      <c r="Q262" s="29" t="s">
        <v>913</v>
      </c>
      <c r="R262" s="29" t="s">
        <v>587</v>
      </c>
      <c r="S262" s="30" t="s">
        <v>24</v>
      </c>
      <c r="T262" s="29"/>
      <c r="U262" s="29"/>
      <c r="V262" s="30"/>
      <c r="W262" s="30"/>
    </row>
    <row r="263" spans="1:23" ht="45" x14ac:dyDescent="0.25">
      <c r="A263" s="29" t="s">
        <v>120</v>
      </c>
      <c r="B263" s="29" t="s">
        <v>119</v>
      </c>
      <c r="C263" s="29" t="s">
        <v>584</v>
      </c>
      <c r="D263" s="30" t="s">
        <v>24</v>
      </c>
      <c r="E263" s="30" t="s">
        <v>24</v>
      </c>
      <c r="F263" s="29" t="s">
        <v>23</v>
      </c>
      <c r="G263" s="29"/>
      <c r="H263" s="29"/>
      <c r="I263" s="29"/>
      <c r="J263" s="30" t="s">
        <v>14</v>
      </c>
      <c r="K263" s="30" t="s">
        <v>24</v>
      </c>
      <c r="L263" s="30" t="s">
        <v>24</v>
      </c>
      <c r="M263" s="30" t="s">
        <v>14</v>
      </c>
      <c r="N263" s="30" t="s">
        <v>14</v>
      </c>
      <c r="O263" s="29" t="s">
        <v>585</v>
      </c>
      <c r="P263" s="29" t="s">
        <v>118</v>
      </c>
      <c r="Q263" s="29" t="s">
        <v>758</v>
      </c>
      <c r="R263" s="29" t="s">
        <v>587</v>
      </c>
      <c r="S263" s="30" t="s">
        <v>24</v>
      </c>
      <c r="T263" s="29"/>
      <c r="U263" s="29"/>
      <c r="V263" s="30"/>
      <c r="W263" s="30"/>
    </row>
    <row r="264" spans="1:23" ht="45" x14ac:dyDescent="0.25">
      <c r="A264" s="29" t="s">
        <v>300</v>
      </c>
      <c r="B264" s="29" t="s">
        <v>914</v>
      </c>
      <c r="C264" s="29" t="s">
        <v>584</v>
      </c>
      <c r="D264" s="30"/>
      <c r="E264" s="30"/>
      <c r="F264" s="29"/>
      <c r="G264" s="29"/>
      <c r="H264" s="29"/>
      <c r="I264" s="29"/>
      <c r="J264" s="30" t="s">
        <v>14</v>
      </c>
      <c r="K264" s="30" t="s">
        <v>24</v>
      </c>
      <c r="L264" s="30" t="s">
        <v>24</v>
      </c>
      <c r="M264" s="30" t="s">
        <v>14</v>
      </c>
      <c r="N264" s="30" t="s">
        <v>14</v>
      </c>
      <c r="O264" s="29"/>
      <c r="P264" s="29" t="s">
        <v>114</v>
      </c>
      <c r="Q264" s="29" t="s">
        <v>625</v>
      </c>
      <c r="R264" s="29" t="s">
        <v>587</v>
      </c>
      <c r="S264" s="30" t="s">
        <v>24</v>
      </c>
      <c r="T264" s="29"/>
      <c r="U264" s="29"/>
      <c r="V264" s="30"/>
      <c r="W264" s="30"/>
    </row>
    <row r="265" spans="1:23" ht="45" x14ac:dyDescent="0.25">
      <c r="A265" s="29" t="s">
        <v>157</v>
      </c>
      <c r="B265" s="29" t="s">
        <v>915</v>
      </c>
      <c r="C265" s="29" t="s">
        <v>584</v>
      </c>
      <c r="D265" s="30"/>
      <c r="E265" s="30"/>
      <c r="F265" s="29"/>
      <c r="G265" s="29"/>
      <c r="H265" s="29"/>
      <c r="I265" s="29"/>
      <c r="J265" s="30" t="s">
        <v>14</v>
      </c>
      <c r="K265" s="30" t="s">
        <v>14</v>
      </c>
      <c r="L265" s="30" t="s">
        <v>24</v>
      </c>
      <c r="M265" s="30" t="s">
        <v>14</v>
      </c>
      <c r="N265" s="30" t="s">
        <v>14</v>
      </c>
      <c r="O265" s="29" t="s">
        <v>585</v>
      </c>
      <c r="P265" s="29" t="s">
        <v>114</v>
      </c>
      <c r="Q265" s="29" t="s">
        <v>625</v>
      </c>
      <c r="R265" s="29" t="s">
        <v>587</v>
      </c>
      <c r="S265" s="30" t="s">
        <v>24</v>
      </c>
      <c r="T265" s="29"/>
      <c r="U265" s="29"/>
      <c r="V265" s="30"/>
      <c r="W265" s="30"/>
    </row>
    <row r="266" spans="1:23" ht="30" x14ac:dyDescent="0.25">
      <c r="A266" s="29" t="s">
        <v>916</v>
      </c>
      <c r="B266" s="29" t="s">
        <v>917</v>
      </c>
      <c r="C266" s="29"/>
      <c r="D266" s="30"/>
      <c r="E266" s="30"/>
      <c r="F266" s="29"/>
      <c r="G266" s="29"/>
      <c r="H266" s="29"/>
      <c r="I266" s="29"/>
      <c r="J266" s="30" t="s">
        <v>14</v>
      </c>
      <c r="K266" s="30" t="s">
        <v>14</v>
      </c>
      <c r="L266" s="30" t="s">
        <v>14</v>
      </c>
      <c r="M266" s="30" t="s">
        <v>14</v>
      </c>
      <c r="N266" s="30" t="s">
        <v>14</v>
      </c>
      <c r="O266" s="29"/>
      <c r="P266" s="29" t="s">
        <v>13</v>
      </c>
      <c r="Q266" s="29" t="s">
        <v>833</v>
      </c>
      <c r="R266" s="29" t="s">
        <v>587</v>
      </c>
      <c r="S266" s="30" t="s">
        <v>24</v>
      </c>
      <c r="T266" s="29"/>
      <c r="U266" s="29"/>
      <c r="V266" s="30"/>
      <c r="W266" s="30"/>
    </row>
    <row r="267" spans="1:23" ht="90" x14ac:dyDescent="0.25">
      <c r="A267" s="29" t="s">
        <v>406</v>
      </c>
      <c r="B267" s="29" t="s">
        <v>918</v>
      </c>
      <c r="C267" s="29" t="s">
        <v>584</v>
      </c>
      <c r="D267" s="30"/>
      <c r="E267" s="30"/>
      <c r="F267" s="29"/>
      <c r="G267" s="29"/>
      <c r="H267" s="29"/>
      <c r="I267" s="29"/>
      <c r="J267" s="30" t="s">
        <v>14</v>
      </c>
      <c r="K267" s="30" t="s">
        <v>14</v>
      </c>
      <c r="L267" s="30" t="s">
        <v>24</v>
      </c>
      <c r="M267" s="30" t="s">
        <v>14</v>
      </c>
      <c r="N267" s="30" t="s">
        <v>14</v>
      </c>
      <c r="O267" s="29" t="s">
        <v>585</v>
      </c>
      <c r="P267" s="29" t="s">
        <v>114</v>
      </c>
      <c r="Q267" s="29" t="s">
        <v>625</v>
      </c>
      <c r="R267" s="29" t="s">
        <v>587</v>
      </c>
      <c r="S267" s="30" t="s">
        <v>24</v>
      </c>
      <c r="T267" s="29"/>
      <c r="U267" s="29"/>
      <c r="V267" s="30"/>
      <c r="W267" s="30"/>
    </row>
    <row r="268" spans="1:23" ht="45" x14ac:dyDescent="0.25">
      <c r="A268" s="29" t="s">
        <v>919</v>
      </c>
      <c r="B268" s="29" t="s">
        <v>920</v>
      </c>
      <c r="C268" s="29"/>
      <c r="D268" s="30"/>
      <c r="E268" s="30"/>
      <c r="F268" s="29"/>
      <c r="G268" s="29"/>
      <c r="H268" s="29"/>
      <c r="I268" s="29"/>
      <c r="J268" s="30" t="s">
        <v>14</v>
      </c>
      <c r="K268" s="30" t="s">
        <v>14</v>
      </c>
      <c r="L268" s="30" t="s">
        <v>14</v>
      </c>
      <c r="M268" s="30" t="s">
        <v>14</v>
      </c>
      <c r="N268" s="30" t="s">
        <v>14</v>
      </c>
      <c r="O268" s="29"/>
      <c r="P268" s="29" t="s">
        <v>13</v>
      </c>
      <c r="Q268" s="29" t="s">
        <v>833</v>
      </c>
      <c r="R268" s="29" t="s">
        <v>587</v>
      </c>
      <c r="S268" s="30" t="s">
        <v>24</v>
      </c>
      <c r="T268" s="29"/>
      <c r="U268" s="29"/>
      <c r="V268" s="30"/>
      <c r="W268" s="30"/>
    </row>
    <row r="269" spans="1:23" ht="45" x14ac:dyDescent="0.25">
      <c r="A269" s="29" t="s">
        <v>921</v>
      </c>
      <c r="B269" s="29" t="s">
        <v>922</v>
      </c>
      <c r="C269" s="29"/>
      <c r="D269" s="30"/>
      <c r="E269" s="30"/>
      <c r="F269" s="29"/>
      <c r="G269" s="29"/>
      <c r="H269" s="29"/>
      <c r="I269" s="29"/>
      <c r="J269" s="30" t="s">
        <v>14</v>
      </c>
      <c r="K269" s="30" t="s">
        <v>14</v>
      </c>
      <c r="L269" s="30" t="s">
        <v>14</v>
      </c>
      <c r="M269" s="30" t="s">
        <v>14</v>
      </c>
      <c r="N269" s="30" t="s">
        <v>14</v>
      </c>
      <c r="O269" s="29"/>
      <c r="P269" s="29" t="s">
        <v>13</v>
      </c>
      <c r="Q269" s="29" t="s">
        <v>833</v>
      </c>
      <c r="R269" s="29" t="s">
        <v>587</v>
      </c>
      <c r="S269" s="30" t="s">
        <v>24</v>
      </c>
      <c r="T269" s="29"/>
      <c r="U269" s="29"/>
      <c r="V269" s="30"/>
      <c r="W269" s="30"/>
    </row>
    <row r="270" spans="1:23" ht="30" x14ac:dyDescent="0.25">
      <c r="A270" s="29" t="s">
        <v>923</v>
      </c>
      <c r="B270" s="29" t="s">
        <v>924</v>
      </c>
      <c r="C270" s="29"/>
      <c r="D270" s="30"/>
      <c r="E270" s="30"/>
      <c r="F270" s="29"/>
      <c r="G270" s="29"/>
      <c r="H270" s="29"/>
      <c r="I270" s="29"/>
      <c r="J270" s="30" t="s">
        <v>14</v>
      </c>
      <c r="K270" s="30" t="s">
        <v>14</v>
      </c>
      <c r="L270" s="30" t="s">
        <v>14</v>
      </c>
      <c r="M270" s="30" t="s">
        <v>14</v>
      </c>
      <c r="N270" s="30" t="s">
        <v>14</v>
      </c>
      <c r="O270" s="29"/>
      <c r="P270" s="29" t="s">
        <v>13</v>
      </c>
      <c r="Q270" s="29" t="s">
        <v>833</v>
      </c>
      <c r="R270" s="29" t="s">
        <v>587</v>
      </c>
      <c r="S270" s="30" t="s">
        <v>24</v>
      </c>
      <c r="T270" s="29"/>
      <c r="U270" s="29"/>
      <c r="V270" s="30"/>
      <c r="W270" s="30"/>
    </row>
    <row r="271" spans="1:23" ht="30" x14ac:dyDescent="0.25">
      <c r="A271" s="29" t="s">
        <v>925</v>
      </c>
      <c r="B271" s="29" t="s">
        <v>926</v>
      </c>
      <c r="C271" s="29"/>
      <c r="D271" s="30"/>
      <c r="E271" s="30"/>
      <c r="F271" s="29"/>
      <c r="G271" s="29"/>
      <c r="H271" s="29"/>
      <c r="I271" s="29"/>
      <c r="J271" s="30" t="s">
        <v>14</v>
      </c>
      <c r="K271" s="30" t="s">
        <v>14</v>
      </c>
      <c r="L271" s="30" t="s">
        <v>14</v>
      </c>
      <c r="M271" s="30" t="s">
        <v>14</v>
      </c>
      <c r="N271" s="30" t="s">
        <v>14</v>
      </c>
      <c r="O271" s="29"/>
      <c r="P271" s="29" t="s">
        <v>927</v>
      </c>
      <c r="Q271" s="29" t="s">
        <v>928</v>
      </c>
      <c r="R271" s="29" t="s">
        <v>587</v>
      </c>
      <c r="S271" s="30" t="s">
        <v>24</v>
      </c>
      <c r="T271" s="29"/>
      <c r="U271" s="29"/>
      <c r="V271" s="30"/>
      <c r="W271" s="30"/>
    </row>
    <row r="272" spans="1:23" ht="45" x14ac:dyDescent="0.25">
      <c r="A272" s="29" t="s">
        <v>929</v>
      </c>
      <c r="B272" s="29" t="s">
        <v>930</v>
      </c>
      <c r="C272" s="29"/>
      <c r="D272" s="30"/>
      <c r="E272" s="30"/>
      <c r="F272" s="29"/>
      <c r="G272" s="29"/>
      <c r="H272" s="29"/>
      <c r="I272" s="29"/>
      <c r="J272" s="30" t="s">
        <v>14</v>
      </c>
      <c r="K272" s="30" t="s">
        <v>14</v>
      </c>
      <c r="L272" s="30" t="s">
        <v>14</v>
      </c>
      <c r="M272" s="30" t="s">
        <v>14</v>
      </c>
      <c r="N272" s="30" t="s">
        <v>14</v>
      </c>
      <c r="O272" s="29"/>
      <c r="P272" s="29" t="s">
        <v>927</v>
      </c>
      <c r="Q272" s="29" t="s">
        <v>928</v>
      </c>
      <c r="R272" s="29" t="s">
        <v>587</v>
      </c>
      <c r="S272" s="30" t="s">
        <v>24</v>
      </c>
      <c r="T272" s="29"/>
      <c r="U272" s="29"/>
      <c r="V272" s="30"/>
      <c r="W272" s="30"/>
    </row>
    <row r="273" spans="1:23" ht="45" x14ac:dyDescent="0.25">
      <c r="A273" s="29" t="s">
        <v>931</v>
      </c>
      <c r="B273" s="29" t="s">
        <v>932</v>
      </c>
      <c r="C273" s="29"/>
      <c r="D273" s="30"/>
      <c r="E273" s="30"/>
      <c r="F273" s="29"/>
      <c r="G273" s="29"/>
      <c r="H273" s="29"/>
      <c r="I273" s="29"/>
      <c r="J273" s="30" t="s">
        <v>14</v>
      </c>
      <c r="K273" s="30" t="s">
        <v>14</v>
      </c>
      <c r="L273" s="30" t="s">
        <v>14</v>
      </c>
      <c r="M273" s="30" t="s">
        <v>14</v>
      </c>
      <c r="N273" s="30" t="s">
        <v>14</v>
      </c>
      <c r="O273" s="29"/>
      <c r="P273" s="29" t="s">
        <v>927</v>
      </c>
      <c r="Q273" s="29" t="s">
        <v>928</v>
      </c>
      <c r="R273" s="29" t="s">
        <v>587</v>
      </c>
      <c r="S273" s="30" t="s">
        <v>24</v>
      </c>
      <c r="T273" s="29"/>
      <c r="U273" s="29"/>
      <c r="V273" s="30"/>
      <c r="W273" s="30"/>
    </row>
    <row r="274" spans="1:23" ht="45" x14ac:dyDescent="0.25">
      <c r="A274" s="29" t="s">
        <v>933</v>
      </c>
      <c r="B274" s="29" t="s">
        <v>934</v>
      </c>
      <c r="C274" s="29"/>
      <c r="D274" s="30"/>
      <c r="E274" s="30"/>
      <c r="F274" s="29"/>
      <c r="G274" s="29"/>
      <c r="H274" s="29"/>
      <c r="I274" s="29"/>
      <c r="J274" s="30" t="s">
        <v>14</v>
      </c>
      <c r="K274" s="30" t="s">
        <v>14</v>
      </c>
      <c r="L274" s="30" t="s">
        <v>14</v>
      </c>
      <c r="M274" s="30" t="s">
        <v>14</v>
      </c>
      <c r="N274" s="30" t="s">
        <v>14</v>
      </c>
      <c r="O274" s="29"/>
      <c r="P274" s="29" t="s">
        <v>927</v>
      </c>
      <c r="Q274" s="29" t="s">
        <v>928</v>
      </c>
      <c r="R274" s="29" t="s">
        <v>587</v>
      </c>
      <c r="S274" s="30" t="s">
        <v>24</v>
      </c>
      <c r="T274" s="29"/>
      <c r="U274" s="29"/>
      <c r="V274" s="30"/>
      <c r="W274" s="30"/>
    </row>
    <row r="275" spans="1:23" ht="45" x14ac:dyDescent="0.25">
      <c r="A275" s="29" t="s">
        <v>935</v>
      </c>
      <c r="B275" s="29" t="s">
        <v>936</v>
      </c>
      <c r="C275" s="29"/>
      <c r="D275" s="30"/>
      <c r="E275" s="30"/>
      <c r="F275" s="29"/>
      <c r="G275" s="29"/>
      <c r="H275" s="29"/>
      <c r="I275" s="29"/>
      <c r="J275" s="30" t="s">
        <v>14</v>
      </c>
      <c r="K275" s="30" t="s">
        <v>14</v>
      </c>
      <c r="L275" s="30" t="s">
        <v>14</v>
      </c>
      <c r="M275" s="30" t="s">
        <v>14</v>
      </c>
      <c r="N275" s="30" t="s">
        <v>14</v>
      </c>
      <c r="O275" s="29"/>
      <c r="P275" s="29" t="s">
        <v>937</v>
      </c>
      <c r="Q275" s="29" t="s">
        <v>938</v>
      </c>
      <c r="R275" s="29" t="s">
        <v>587</v>
      </c>
      <c r="S275" s="30" t="s">
        <v>24</v>
      </c>
      <c r="T275" s="29"/>
      <c r="U275" s="29"/>
      <c r="V275" s="30"/>
      <c r="W275" s="30"/>
    </row>
    <row r="276" spans="1:23" ht="45" x14ac:dyDescent="0.25">
      <c r="A276" s="29" t="s">
        <v>939</v>
      </c>
      <c r="B276" s="29" t="s">
        <v>940</v>
      </c>
      <c r="C276" s="29"/>
      <c r="D276" s="30"/>
      <c r="E276" s="30"/>
      <c r="F276" s="29"/>
      <c r="G276" s="29"/>
      <c r="H276" s="29"/>
      <c r="I276" s="29"/>
      <c r="J276" s="30" t="s">
        <v>14</v>
      </c>
      <c r="K276" s="30" t="s">
        <v>14</v>
      </c>
      <c r="L276" s="30" t="s">
        <v>14</v>
      </c>
      <c r="M276" s="30" t="s">
        <v>14</v>
      </c>
      <c r="N276" s="30" t="s">
        <v>14</v>
      </c>
      <c r="O276" s="29"/>
      <c r="P276" s="29" t="s">
        <v>937</v>
      </c>
      <c r="Q276" s="29" t="s">
        <v>938</v>
      </c>
      <c r="R276" s="29" t="s">
        <v>587</v>
      </c>
      <c r="S276" s="30" t="s">
        <v>24</v>
      </c>
      <c r="T276" s="29"/>
      <c r="U276" s="29"/>
      <c r="V276" s="30"/>
      <c r="W276" s="30"/>
    </row>
    <row r="277" spans="1:23" ht="60" x14ac:dyDescent="0.25">
      <c r="A277" s="29" t="s">
        <v>941</v>
      </c>
      <c r="B277" s="29" t="s">
        <v>942</v>
      </c>
      <c r="C277" s="29"/>
      <c r="D277" s="30"/>
      <c r="E277" s="30"/>
      <c r="F277" s="29"/>
      <c r="G277" s="29"/>
      <c r="H277" s="29"/>
      <c r="I277" s="29"/>
      <c r="J277" s="30" t="s">
        <v>14</v>
      </c>
      <c r="K277" s="30" t="s">
        <v>14</v>
      </c>
      <c r="L277" s="30" t="s">
        <v>14</v>
      </c>
      <c r="M277" s="30" t="s">
        <v>14</v>
      </c>
      <c r="N277" s="30" t="s">
        <v>14</v>
      </c>
      <c r="O277" s="29"/>
      <c r="P277" s="29" t="s">
        <v>937</v>
      </c>
      <c r="Q277" s="29" t="s">
        <v>938</v>
      </c>
      <c r="R277" s="29" t="s">
        <v>587</v>
      </c>
      <c r="S277" s="30" t="s">
        <v>24</v>
      </c>
      <c r="T277" s="29"/>
      <c r="U277" s="29"/>
      <c r="V277" s="30"/>
      <c r="W277" s="30"/>
    </row>
    <row r="278" spans="1:23" ht="45" x14ac:dyDescent="0.25">
      <c r="A278" s="29" t="s">
        <v>379</v>
      </c>
      <c r="B278" s="29" t="s">
        <v>943</v>
      </c>
      <c r="C278" s="29" t="s">
        <v>842</v>
      </c>
      <c r="D278" s="30"/>
      <c r="E278" s="30"/>
      <c r="F278" s="29"/>
      <c r="G278" s="29"/>
      <c r="H278" s="29"/>
      <c r="I278" s="29"/>
      <c r="J278" s="30" t="s">
        <v>14</v>
      </c>
      <c r="K278" s="30" t="s">
        <v>14</v>
      </c>
      <c r="L278" s="30" t="s">
        <v>14</v>
      </c>
      <c r="M278" s="30" t="s">
        <v>14</v>
      </c>
      <c r="N278" s="30" t="s">
        <v>14</v>
      </c>
      <c r="O278" s="29"/>
      <c r="P278" s="29" t="s">
        <v>67</v>
      </c>
      <c r="Q278" s="29" t="s">
        <v>843</v>
      </c>
      <c r="R278" s="29" t="s">
        <v>587</v>
      </c>
      <c r="S278" s="30" t="s">
        <v>24</v>
      </c>
      <c r="T278" s="29"/>
      <c r="U278" s="29"/>
      <c r="V278" s="30"/>
      <c r="W278" s="30"/>
    </row>
    <row r="279" spans="1:23" ht="45" x14ac:dyDescent="0.25">
      <c r="A279" s="29" t="s">
        <v>380</v>
      </c>
      <c r="B279" s="29" t="s">
        <v>944</v>
      </c>
      <c r="C279" s="29" t="s">
        <v>842</v>
      </c>
      <c r="D279" s="30"/>
      <c r="E279" s="30"/>
      <c r="F279" s="29"/>
      <c r="G279" s="29"/>
      <c r="H279" s="29"/>
      <c r="I279" s="29"/>
      <c r="J279" s="30" t="s">
        <v>14</v>
      </c>
      <c r="K279" s="30" t="s">
        <v>14</v>
      </c>
      <c r="L279" s="30" t="s">
        <v>14</v>
      </c>
      <c r="M279" s="30" t="s">
        <v>14</v>
      </c>
      <c r="N279" s="30" t="s">
        <v>14</v>
      </c>
      <c r="O279" s="29"/>
      <c r="P279" s="29" t="s">
        <v>67</v>
      </c>
      <c r="Q279" s="29" t="s">
        <v>843</v>
      </c>
      <c r="R279" s="29" t="s">
        <v>587</v>
      </c>
      <c r="S279" s="30" t="s">
        <v>24</v>
      </c>
      <c r="T279" s="29"/>
      <c r="U279" s="29"/>
      <c r="V279" s="30"/>
      <c r="W279" s="30"/>
    </row>
    <row r="280" spans="1:23" ht="45" x14ac:dyDescent="0.25">
      <c r="A280" s="29" t="s">
        <v>381</v>
      </c>
      <c r="B280" s="29" t="s">
        <v>945</v>
      </c>
      <c r="C280" s="29" t="s">
        <v>842</v>
      </c>
      <c r="D280" s="30"/>
      <c r="E280" s="30"/>
      <c r="F280" s="29"/>
      <c r="G280" s="29"/>
      <c r="H280" s="29"/>
      <c r="I280" s="29"/>
      <c r="J280" s="30" t="s">
        <v>14</v>
      </c>
      <c r="K280" s="30" t="s">
        <v>14</v>
      </c>
      <c r="L280" s="30" t="s">
        <v>14</v>
      </c>
      <c r="M280" s="30" t="s">
        <v>14</v>
      </c>
      <c r="N280" s="30" t="s">
        <v>14</v>
      </c>
      <c r="O280" s="29"/>
      <c r="P280" s="29" t="s">
        <v>67</v>
      </c>
      <c r="Q280" s="29" t="s">
        <v>843</v>
      </c>
      <c r="R280" s="29" t="s">
        <v>587</v>
      </c>
      <c r="S280" s="30" t="s">
        <v>24</v>
      </c>
      <c r="T280" s="29"/>
      <c r="U280" s="29"/>
      <c r="V280" s="30"/>
      <c r="W280" s="30"/>
    </row>
    <row r="281" spans="1:23" ht="30" x14ac:dyDescent="0.25">
      <c r="A281" s="29" t="s">
        <v>15</v>
      </c>
      <c r="B281" s="29" t="s">
        <v>946</v>
      </c>
      <c r="C281" s="29"/>
      <c r="D281" s="30"/>
      <c r="E281" s="30"/>
      <c r="F281" s="29"/>
      <c r="G281" s="29"/>
      <c r="H281" s="29"/>
      <c r="I281" s="29"/>
      <c r="J281" s="30" t="s">
        <v>14</v>
      </c>
      <c r="K281" s="30" t="s">
        <v>14</v>
      </c>
      <c r="L281" s="30" t="s">
        <v>24</v>
      </c>
      <c r="M281" s="30" t="s">
        <v>24</v>
      </c>
      <c r="N281" s="30" t="s">
        <v>14</v>
      </c>
      <c r="O281" s="29"/>
      <c r="P281" s="29" t="s">
        <v>18</v>
      </c>
      <c r="Q281" s="29" t="s">
        <v>947</v>
      </c>
      <c r="R281" s="29" t="s">
        <v>587</v>
      </c>
      <c r="S281" s="30" t="s">
        <v>24</v>
      </c>
      <c r="T281" s="29"/>
      <c r="U281" s="29"/>
      <c r="V281" s="30"/>
      <c r="W281" s="30"/>
    </row>
    <row r="282" spans="1:23" ht="45" x14ac:dyDescent="0.25">
      <c r="A282" s="29" t="s">
        <v>948</v>
      </c>
      <c r="B282" s="29" t="s">
        <v>949</v>
      </c>
      <c r="C282" s="29"/>
      <c r="D282" s="30"/>
      <c r="E282" s="30"/>
      <c r="F282" s="29"/>
      <c r="G282" s="29"/>
      <c r="H282" s="29"/>
      <c r="I282" s="29"/>
      <c r="J282" s="30" t="s">
        <v>14</v>
      </c>
      <c r="K282" s="30" t="s">
        <v>14</v>
      </c>
      <c r="L282" s="30" t="s">
        <v>14</v>
      </c>
      <c r="M282" s="30" t="s">
        <v>14</v>
      </c>
      <c r="N282" s="30" t="s">
        <v>14</v>
      </c>
      <c r="O282" s="29"/>
      <c r="P282" s="29" t="s">
        <v>13</v>
      </c>
      <c r="Q282" s="29" t="s">
        <v>833</v>
      </c>
      <c r="R282" s="29" t="s">
        <v>587</v>
      </c>
      <c r="S282" s="30" t="s">
        <v>24</v>
      </c>
      <c r="T282" s="29"/>
      <c r="U282" s="29"/>
      <c r="V282" s="30"/>
      <c r="W282" s="30"/>
    </row>
    <row r="283" spans="1:23" ht="60" x14ac:dyDescent="0.25">
      <c r="A283" s="29" t="s">
        <v>950</v>
      </c>
      <c r="B283" s="29" t="s">
        <v>951</v>
      </c>
      <c r="C283" s="29"/>
      <c r="D283" s="30"/>
      <c r="E283" s="30"/>
      <c r="F283" s="29"/>
      <c r="G283" s="29"/>
      <c r="H283" s="29"/>
      <c r="I283" s="29"/>
      <c r="J283" s="30" t="s">
        <v>14</v>
      </c>
      <c r="K283" s="30" t="s">
        <v>14</v>
      </c>
      <c r="L283" s="30" t="s">
        <v>14</v>
      </c>
      <c r="M283" s="30" t="s">
        <v>14</v>
      </c>
      <c r="N283" s="30" t="s">
        <v>14</v>
      </c>
      <c r="O283" s="29"/>
      <c r="P283" s="29" t="s">
        <v>13</v>
      </c>
      <c r="Q283" s="29" t="s">
        <v>833</v>
      </c>
      <c r="R283" s="29" t="s">
        <v>587</v>
      </c>
      <c r="S283" s="30" t="s">
        <v>24</v>
      </c>
      <c r="T283" s="29"/>
      <c r="U283" s="29"/>
      <c r="V283" s="30"/>
      <c r="W283" s="30"/>
    </row>
    <row r="284" spans="1:23" ht="30" x14ac:dyDescent="0.25">
      <c r="A284" s="29" t="s">
        <v>952</v>
      </c>
      <c r="B284" s="29" t="s">
        <v>953</v>
      </c>
      <c r="C284" s="29"/>
      <c r="D284" s="30"/>
      <c r="E284" s="30"/>
      <c r="F284" s="29"/>
      <c r="G284" s="29"/>
      <c r="H284" s="29"/>
      <c r="I284" s="29"/>
      <c r="J284" s="30" t="s">
        <v>14</v>
      </c>
      <c r="K284" s="30" t="s">
        <v>14</v>
      </c>
      <c r="L284" s="30" t="s">
        <v>14</v>
      </c>
      <c r="M284" s="30" t="s">
        <v>14</v>
      </c>
      <c r="N284" s="30" t="s">
        <v>14</v>
      </c>
      <c r="O284" s="29"/>
      <c r="P284" s="29" t="s">
        <v>954</v>
      </c>
      <c r="Q284" s="29" t="s">
        <v>955</v>
      </c>
      <c r="R284" s="29" t="s">
        <v>587</v>
      </c>
      <c r="S284" s="30" t="s">
        <v>24</v>
      </c>
      <c r="T284" s="29"/>
      <c r="U284" s="29"/>
      <c r="V284" s="30"/>
      <c r="W284" s="30"/>
    </row>
    <row r="285" spans="1:23" ht="30" x14ac:dyDescent="0.25">
      <c r="A285" s="29" t="s">
        <v>63</v>
      </c>
      <c r="B285" s="29" t="s">
        <v>956</v>
      </c>
      <c r="C285" s="29" t="s">
        <v>584</v>
      </c>
      <c r="D285" s="30" t="s">
        <v>24</v>
      </c>
      <c r="E285" s="30" t="s">
        <v>24</v>
      </c>
      <c r="F285" s="29"/>
      <c r="G285" s="29"/>
      <c r="H285" s="29"/>
      <c r="I285" s="29"/>
      <c r="J285" s="30" t="s">
        <v>14</v>
      </c>
      <c r="K285" s="30" t="s">
        <v>14</v>
      </c>
      <c r="L285" s="30" t="s">
        <v>24</v>
      </c>
      <c r="M285" s="30" t="s">
        <v>14</v>
      </c>
      <c r="N285" s="30" t="s">
        <v>14</v>
      </c>
      <c r="O285" s="29"/>
      <c r="P285" s="29" t="s">
        <v>26</v>
      </c>
      <c r="Q285" s="29" t="s">
        <v>592</v>
      </c>
      <c r="R285" s="29" t="s">
        <v>587</v>
      </c>
      <c r="S285" s="30" t="s">
        <v>24</v>
      </c>
      <c r="T285" s="29"/>
      <c r="U285" s="29"/>
      <c r="V285" s="30"/>
      <c r="W285" s="30"/>
    </row>
    <row r="286" spans="1:23" ht="30" x14ac:dyDescent="0.25">
      <c r="A286" s="29" t="s">
        <v>957</v>
      </c>
      <c r="B286" s="29" t="s">
        <v>958</v>
      </c>
      <c r="C286" s="29"/>
      <c r="D286" s="30"/>
      <c r="E286" s="30"/>
      <c r="F286" s="29"/>
      <c r="G286" s="29"/>
      <c r="H286" s="29"/>
      <c r="I286" s="29"/>
      <c r="J286" s="30" t="s">
        <v>14</v>
      </c>
      <c r="K286" s="30" t="s">
        <v>14</v>
      </c>
      <c r="L286" s="30" t="s">
        <v>24</v>
      </c>
      <c r="M286" s="30" t="s">
        <v>24</v>
      </c>
      <c r="N286" s="30" t="s">
        <v>14</v>
      </c>
      <c r="O286" s="29"/>
      <c r="P286" s="29" t="s">
        <v>13</v>
      </c>
      <c r="Q286" s="29" t="s">
        <v>833</v>
      </c>
      <c r="R286" s="29" t="s">
        <v>587</v>
      </c>
      <c r="S286" s="30" t="s">
        <v>24</v>
      </c>
      <c r="T286" s="29"/>
      <c r="U286" s="29"/>
      <c r="V286" s="30"/>
      <c r="W286" s="30"/>
    </row>
    <row r="287" spans="1:23" ht="60" x14ac:dyDescent="0.25">
      <c r="A287" s="29" t="s">
        <v>415</v>
      </c>
      <c r="B287" s="29" t="s">
        <v>959</v>
      </c>
      <c r="C287" s="29"/>
      <c r="D287" s="30" t="s">
        <v>24</v>
      </c>
      <c r="E287" s="30" t="s">
        <v>24</v>
      </c>
      <c r="F287" s="29" t="s">
        <v>39</v>
      </c>
      <c r="G287" s="29"/>
      <c r="H287" s="29"/>
      <c r="I287" s="29"/>
      <c r="J287" s="30" t="s">
        <v>24</v>
      </c>
      <c r="K287" s="30" t="s">
        <v>14</v>
      </c>
      <c r="L287" s="30" t="s">
        <v>24</v>
      </c>
      <c r="M287" s="30" t="s">
        <v>14</v>
      </c>
      <c r="N287" s="30" t="s">
        <v>14</v>
      </c>
      <c r="O287" s="29" t="s">
        <v>585</v>
      </c>
      <c r="P287" s="29" t="s">
        <v>414</v>
      </c>
      <c r="Q287" s="29" t="s">
        <v>623</v>
      </c>
      <c r="R287" s="29" t="s">
        <v>587</v>
      </c>
      <c r="S287" s="30" t="s">
        <v>24</v>
      </c>
      <c r="T287" s="29"/>
      <c r="U287" s="29"/>
      <c r="V287" s="30"/>
      <c r="W287" s="30"/>
    </row>
    <row r="288" spans="1:23" ht="45" x14ac:dyDescent="0.25">
      <c r="A288" s="29" t="s">
        <v>385</v>
      </c>
      <c r="B288" s="29" t="s">
        <v>960</v>
      </c>
      <c r="C288" s="29" t="s">
        <v>842</v>
      </c>
      <c r="D288" s="30"/>
      <c r="E288" s="30"/>
      <c r="F288" s="29"/>
      <c r="G288" s="29"/>
      <c r="H288" s="29"/>
      <c r="I288" s="29"/>
      <c r="J288" s="30" t="s">
        <v>24</v>
      </c>
      <c r="K288" s="30" t="s">
        <v>14</v>
      </c>
      <c r="L288" s="30" t="s">
        <v>24</v>
      </c>
      <c r="M288" s="30" t="s">
        <v>14</v>
      </c>
      <c r="N288" s="30" t="s">
        <v>14</v>
      </c>
      <c r="O288" s="29"/>
      <c r="P288" s="29" t="s">
        <v>67</v>
      </c>
      <c r="Q288" s="29" t="s">
        <v>843</v>
      </c>
      <c r="R288" s="29" t="s">
        <v>587</v>
      </c>
      <c r="S288" s="30" t="s">
        <v>24</v>
      </c>
      <c r="T288" s="29"/>
      <c r="U288" s="29"/>
      <c r="V288" s="30"/>
      <c r="W288" s="30"/>
    </row>
    <row r="289" spans="1:23" ht="60" x14ac:dyDescent="0.25">
      <c r="A289" s="29" t="s">
        <v>387</v>
      </c>
      <c r="B289" s="29" t="s">
        <v>961</v>
      </c>
      <c r="C289" s="29" t="s">
        <v>842</v>
      </c>
      <c r="D289" s="30"/>
      <c r="E289" s="30"/>
      <c r="F289" s="29"/>
      <c r="G289" s="29"/>
      <c r="H289" s="29"/>
      <c r="I289" s="29"/>
      <c r="J289" s="30" t="s">
        <v>14</v>
      </c>
      <c r="K289" s="30" t="s">
        <v>14</v>
      </c>
      <c r="L289" s="30" t="s">
        <v>14</v>
      </c>
      <c r="M289" s="30" t="s">
        <v>14</v>
      </c>
      <c r="N289" s="30" t="s">
        <v>14</v>
      </c>
      <c r="O289" s="29"/>
      <c r="P289" s="29" t="s">
        <v>67</v>
      </c>
      <c r="Q289" s="29" t="s">
        <v>843</v>
      </c>
      <c r="R289" s="29" t="s">
        <v>587</v>
      </c>
      <c r="S289" s="30" t="s">
        <v>24</v>
      </c>
      <c r="T289" s="29"/>
      <c r="U289" s="29"/>
      <c r="V289" s="30"/>
      <c r="W289" s="30"/>
    </row>
    <row r="290" spans="1:23" ht="45" x14ac:dyDescent="0.25">
      <c r="A290" s="29" t="s">
        <v>301</v>
      </c>
      <c r="B290" s="29" t="s">
        <v>962</v>
      </c>
      <c r="C290" s="29" t="s">
        <v>700</v>
      </c>
      <c r="D290" s="30"/>
      <c r="E290" s="30"/>
      <c r="F290" s="29" t="s">
        <v>23</v>
      </c>
      <c r="G290" s="29"/>
      <c r="H290" s="29"/>
      <c r="I290" s="29"/>
      <c r="J290" s="30" t="s">
        <v>24</v>
      </c>
      <c r="K290" s="30" t="s">
        <v>24</v>
      </c>
      <c r="L290" s="30" t="s">
        <v>24</v>
      </c>
      <c r="M290" s="30" t="s">
        <v>14</v>
      </c>
      <c r="N290" s="30" t="s">
        <v>14</v>
      </c>
      <c r="O290" s="29" t="s">
        <v>585</v>
      </c>
      <c r="P290" s="29" t="s">
        <v>297</v>
      </c>
      <c r="Q290" s="29" t="s">
        <v>701</v>
      </c>
      <c r="R290" s="29" t="s">
        <v>587</v>
      </c>
      <c r="S290" s="30" t="s">
        <v>24</v>
      </c>
      <c r="T290" s="29"/>
      <c r="U290" s="29"/>
      <c r="V290" s="30"/>
      <c r="W290" s="30"/>
    </row>
    <row r="291" spans="1:23" ht="45" x14ac:dyDescent="0.25">
      <c r="A291" s="29" t="s">
        <v>302</v>
      </c>
      <c r="B291" s="29" t="s">
        <v>963</v>
      </c>
      <c r="C291" s="29" t="s">
        <v>700</v>
      </c>
      <c r="D291" s="30"/>
      <c r="E291" s="30"/>
      <c r="F291" s="29" t="s">
        <v>23</v>
      </c>
      <c r="G291" s="29"/>
      <c r="H291" s="29"/>
      <c r="I291" s="29"/>
      <c r="J291" s="30" t="s">
        <v>24</v>
      </c>
      <c r="K291" s="30" t="s">
        <v>24</v>
      </c>
      <c r="L291" s="30" t="s">
        <v>24</v>
      </c>
      <c r="M291" s="30" t="s">
        <v>14</v>
      </c>
      <c r="N291" s="30" t="s">
        <v>14</v>
      </c>
      <c r="O291" s="29" t="s">
        <v>585</v>
      </c>
      <c r="P291" s="29" t="s">
        <v>297</v>
      </c>
      <c r="Q291" s="29" t="s">
        <v>701</v>
      </c>
      <c r="R291" s="29" t="s">
        <v>587</v>
      </c>
      <c r="S291" s="30" t="s">
        <v>24</v>
      </c>
      <c r="T291" s="29"/>
      <c r="U291" s="29"/>
      <c r="V291" s="30"/>
      <c r="W291" s="30"/>
    </row>
    <row r="292" spans="1:23" ht="45" x14ac:dyDescent="0.25">
      <c r="A292" s="29" t="s">
        <v>303</v>
      </c>
      <c r="B292" s="29" t="s">
        <v>964</v>
      </c>
      <c r="C292" s="29" t="s">
        <v>700</v>
      </c>
      <c r="D292" s="30"/>
      <c r="E292" s="30"/>
      <c r="F292" s="29" t="s">
        <v>23</v>
      </c>
      <c r="G292" s="29"/>
      <c r="H292" s="29"/>
      <c r="I292" s="29"/>
      <c r="J292" s="30" t="s">
        <v>24</v>
      </c>
      <c r="K292" s="30" t="s">
        <v>24</v>
      </c>
      <c r="L292" s="30" t="s">
        <v>24</v>
      </c>
      <c r="M292" s="30" t="s">
        <v>14</v>
      </c>
      <c r="N292" s="30" t="s">
        <v>14</v>
      </c>
      <c r="O292" s="29" t="s">
        <v>585</v>
      </c>
      <c r="P292" s="29" t="s">
        <v>297</v>
      </c>
      <c r="Q292" s="29" t="s">
        <v>701</v>
      </c>
      <c r="R292" s="29" t="s">
        <v>587</v>
      </c>
      <c r="S292" s="30" t="s">
        <v>24</v>
      </c>
      <c r="T292" s="29"/>
      <c r="U292" s="29"/>
      <c r="V292" s="30"/>
      <c r="W292" s="30"/>
    </row>
    <row r="293" spans="1:23" ht="45" x14ac:dyDescent="0.25">
      <c r="A293" s="29" t="s">
        <v>304</v>
      </c>
      <c r="B293" s="29" t="s">
        <v>965</v>
      </c>
      <c r="C293" s="29" t="s">
        <v>700</v>
      </c>
      <c r="D293" s="30"/>
      <c r="E293" s="30"/>
      <c r="F293" s="29" t="s">
        <v>23</v>
      </c>
      <c r="G293" s="29"/>
      <c r="H293" s="29"/>
      <c r="I293" s="29"/>
      <c r="J293" s="30" t="s">
        <v>24</v>
      </c>
      <c r="K293" s="30" t="s">
        <v>24</v>
      </c>
      <c r="L293" s="30" t="s">
        <v>24</v>
      </c>
      <c r="M293" s="30" t="s">
        <v>14</v>
      </c>
      <c r="N293" s="30" t="s">
        <v>14</v>
      </c>
      <c r="O293" s="29" t="s">
        <v>585</v>
      </c>
      <c r="P293" s="29" t="s">
        <v>297</v>
      </c>
      <c r="Q293" s="29" t="s">
        <v>701</v>
      </c>
      <c r="R293" s="29" t="s">
        <v>587</v>
      </c>
      <c r="S293" s="30" t="s">
        <v>24</v>
      </c>
      <c r="T293" s="29"/>
      <c r="U293" s="29"/>
      <c r="V293" s="30"/>
      <c r="W293" s="30"/>
    </row>
    <row r="294" spans="1:23" ht="30" x14ac:dyDescent="0.25">
      <c r="A294" s="29" t="s">
        <v>966</v>
      </c>
      <c r="B294" s="29" t="s">
        <v>967</v>
      </c>
      <c r="C294" s="29"/>
      <c r="D294" s="30"/>
      <c r="E294" s="30"/>
      <c r="F294" s="29"/>
      <c r="G294" s="29"/>
      <c r="H294" s="29"/>
      <c r="I294" s="29"/>
      <c r="J294" s="30" t="s">
        <v>14</v>
      </c>
      <c r="K294" s="30" t="s">
        <v>14</v>
      </c>
      <c r="L294" s="30" t="s">
        <v>14</v>
      </c>
      <c r="M294" s="30" t="s">
        <v>14</v>
      </c>
      <c r="N294" s="30" t="s">
        <v>24</v>
      </c>
      <c r="O294" s="29"/>
      <c r="P294" s="29" t="s">
        <v>887</v>
      </c>
      <c r="Q294" s="29" t="s">
        <v>888</v>
      </c>
      <c r="R294" s="29" t="s">
        <v>587</v>
      </c>
      <c r="S294" s="30" t="s">
        <v>24</v>
      </c>
      <c r="T294" s="29" t="s">
        <v>610</v>
      </c>
      <c r="U294" s="29" t="s">
        <v>604</v>
      </c>
      <c r="V294" s="30"/>
      <c r="W294" s="30"/>
    </row>
    <row r="295" spans="1:23" ht="30" x14ac:dyDescent="0.25">
      <c r="A295" s="29" t="s">
        <v>968</v>
      </c>
      <c r="B295" s="29" t="s">
        <v>969</v>
      </c>
      <c r="C295" s="29"/>
      <c r="D295" s="30"/>
      <c r="E295" s="30"/>
      <c r="F295" s="29"/>
      <c r="G295" s="29"/>
      <c r="H295" s="29"/>
      <c r="I295" s="29"/>
      <c r="J295" s="30" t="s">
        <v>14</v>
      </c>
      <c r="K295" s="30" t="s">
        <v>14</v>
      </c>
      <c r="L295" s="30" t="s">
        <v>14</v>
      </c>
      <c r="M295" s="30" t="s">
        <v>14</v>
      </c>
      <c r="N295" s="30" t="s">
        <v>24</v>
      </c>
      <c r="O295" s="29"/>
      <c r="P295" s="29" t="s">
        <v>887</v>
      </c>
      <c r="Q295" s="29" t="s">
        <v>888</v>
      </c>
      <c r="R295" s="29" t="s">
        <v>587</v>
      </c>
      <c r="S295" s="30" t="s">
        <v>24</v>
      </c>
      <c r="T295" s="29" t="s">
        <v>639</v>
      </c>
      <c r="U295" s="29" t="s">
        <v>604</v>
      </c>
      <c r="V295" s="30"/>
      <c r="W295" s="30"/>
    </row>
    <row r="296" spans="1:23" ht="60" x14ac:dyDescent="0.25">
      <c r="A296" s="29" t="s">
        <v>1379</v>
      </c>
      <c r="B296" s="29" t="s">
        <v>971</v>
      </c>
      <c r="C296" s="29"/>
      <c r="D296" s="30"/>
      <c r="E296" s="30"/>
      <c r="F296" s="29"/>
      <c r="G296" s="29"/>
      <c r="H296" s="29"/>
      <c r="I296" s="29"/>
      <c r="J296" s="30" t="s">
        <v>14</v>
      </c>
      <c r="K296" s="30" t="s">
        <v>14</v>
      </c>
      <c r="L296" s="30" t="s">
        <v>14</v>
      </c>
      <c r="M296" s="30" t="s">
        <v>14</v>
      </c>
      <c r="N296" s="30" t="s">
        <v>24</v>
      </c>
      <c r="O296" s="29"/>
      <c r="P296" s="29" t="s">
        <v>887</v>
      </c>
      <c r="Q296" s="29" t="s">
        <v>888</v>
      </c>
      <c r="R296" s="29" t="s">
        <v>587</v>
      </c>
      <c r="S296" s="30" t="s">
        <v>24</v>
      </c>
      <c r="T296" s="29"/>
      <c r="U296" s="29"/>
      <c r="V296" s="30"/>
      <c r="W296" s="30"/>
    </row>
    <row r="297" spans="1:23" ht="30" x14ac:dyDescent="0.25">
      <c r="A297" s="29" t="s">
        <v>972</v>
      </c>
      <c r="B297" s="29" t="s">
        <v>973</v>
      </c>
      <c r="C297" s="29"/>
      <c r="D297" s="30"/>
      <c r="E297" s="30"/>
      <c r="F297" s="29"/>
      <c r="G297" s="29"/>
      <c r="H297" s="29"/>
      <c r="I297" s="29"/>
      <c r="J297" s="30" t="s">
        <v>14</v>
      </c>
      <c r="K297" s="30" t="s">
        <v>14</v>
      </c>
      <c r="L297" s="30" t="s">
        <v>14</v>
      </c>
      <c r="M297" s="30" t="s">
        <v>14</v>
      </c>
      <c r="N297" s="30" t="s">
        <v>24</v>
      </c>
      <c r="O297" s="29"/>
      <c r="P297" s="29" t="s">
        <v>887</v>
      </c>
      <c r="Q297" s="29" t="s">
        <v>888</v>
      </c>
      <c r="R297" s="29" t="s">
        <v>587</v>
      </c>
      <c r="S297" s="30" t="s">
        <v>24</v>
      </c>
      <c r="T297" s="29" t="s">
        <v>1380</v>
      </c>
      <c r="U297" s="29" t="s">
        <v>604</v>
      </c>
      <c r="V297" s="30"/>
      <c r="W297" s="30"/>
    </row>
    <row r="298" spans="1:23" ht="30" x14ac:dyDescent="0.25">
      <c r="A298" s="29" t="s">
        <v>974</v>
      </c>
      <c r="B298" s="29" t="s">
        <v>975</v>
      </c>
      <c r="C298" s="29"/>
      <c r="D298" s="30"/>
      <c r="E298" s="30"/>
      <c r="F298" s="29" t="s">
        <v>109</v>
      </c>
      <c r="G298" s="29"/>
      <c r="H298" s="29"/>
      <c r="I298" s="29"/>
      <c r="J298" s="30" t="s">
        <v>14</v>
      </c>
      <c r="K298" s="30" t="s">
        <v>14</v>
      </c>
      <c r="L298" s="30" t="s">
        <v>14</v>
      </c>
      <c r="M298" s="30" t="s">
        <v>14</v>
      </c>
      <c r="N298" s="30" t="s">
        <v>24</v>
      </c>
      <c r="O298" s="29"/>
      <c r="P298" s="29" t="s">
        <v>887</v>
      </c>
      <c r="Q298" s="29" t="s">
        <v>888</v>
      </c>
      <c r="R298" s="29" t="s">
        <v>587</v>
      </c>
      <c r="S298" s="30" t="s">
        <v>24</v>
      </c>
      <c r="T298" s="29" t="s">
        <v>618</v>
      </c>
      <c r="U298" s="29" t="s">
        <v>604</v>
      </c>
      <c r="V298" s="30"/>
      <c r="W298" s="30"/>
    </row>
    <row r="299" spans="1:23" ht="30" x14ac:dyDescent="0.25">
      <c r="A299" s="29" t="s">
        <v>976</v>
      </c>
      <c r="B299" s="29" t="s">
        <v>977</v>
      </c>
      <c r="C299" s="29"/>
      <c r="D299" s="30"/>
      <c r="E299" s="30"/>
      <c r="F299" s="29"/>
      <c r="G299" s="29"/>
      <c r="H299" s="29"/>
      <c r="I299" s="29"/>
      <c r="J299" s="30" t="s">
        <v>14</v>
      </c>
      <c r="K299" s="30" t="s">
        <v>14</v>
      </c>
      <c r="L299" s="30" t="s">
        <v>14</v>
      </c>
      <c r="M299" s="30" t="s">
        <v>14</v>
      </c>
      <c r="N299" s="30" t="s">
        <v>24</v>
      </c>
      <c r="O299" s="29"/>
      <c r="P299" s="29" t="s">
        <v>887</v>
      </c>
      <c r="Q299" s="29" t="s">
        <v>888</v>
      </c>
      <c r="R299" s="29" t="s">
        <v>587</v>
      </c>
      <c r="S299" s="30" t="s">
        <v>24</v>
      </c>
      <c r="T299" s="29" t="s">
        <v>1381</v>
      </c>
      <c r="U299" s="29" t="s">
        <v>604</v>
      </c>
      <c r="V299" s="30"/>
      <c r="W299" s="30"/>
    </row>
    <row r="300" spans="1:23" ht="30" x14ac:dyDescent="0.25">
      <c r="A300" s="29" t="s">
        <v>978</v>
      </c>
      <c r="B300" s="29" t="s">
        <v>979</v>
      </c>
      <c r="C300" s="29"/>
      <c r="D300" s="30"/>
      <c r="E300" s="30"/>
      <c r="F300" s="29"/>
      <c r="G300" s="29"/>
      <c r="H300" s="29"/>
      <c r="I300" s="29"/>
      <c r="J300" s="30" t="s">
        <v>14</v>
      </c>
      <c r="K300" s="30" t="s">
        <v>14</v>
      </c>
      <c r="L300" s="30" t="s">
        <v>24</v>
      </c>
      <c r="M300" s="30" t="s">
        <v>24</v>
      </c>
      <c r="N300" s="30" t="s">
        <v>24</v>
      </c>
      <c r="O300" s="29"/>
      <c r="P300" s="29" t="s">
        <v>887</v>
      </c>
      <c r="Q300" s="29" t="s">
        <v>888</v>
      </c>
      <c r="R300" s="29" t="s">
        <v>587</v>
      </c>
      <c r="S300" s="30" t="s">
        <v>24</v>
      </c>
      <c r="T300" s="29" t="s">
        <v>1382</v>
      </c>
      <c r="U300" s="29" t="s">
        <v>1383</v>
      </c>
      <c r="V300" s="30"/>
      <c r="W300" s="30"/>
    </row>
    <row r="301" spans="1:23" ht="45" x14ac:dyDescent="0.25">
      <c r="A301" s="29" t="s">
        <v>247</v>
      </c>
      <c r="B301" s="29" t="s">
        <v>980</v>
      </c>
      <c r="C301" s="29" t="s">
        <v>584</v>
      </c>
      <c r="D301" s="30"/>
      <c r="E301" s="30"/>
      <c r="F301" s="29" t="s">
        <v>37</v>
      </c>
      <c r="G301" s="29"/>
      <c r="H301" s="29"/>
      <c r="I301" s="29"/>
      <c r="J301" s="30" t="s">
        <v>24</v>
      </c>
      <c r="K301" s="30" t="s">
        <v>14</v>
      </c>
      <c r="L301" s="30" t="s">
        <v>24</v>
      </c>
      <c r="M301" s="30" t="s">
        <v>14</v>
      </c>
      <c r="N301" s="30" t="s">
        <v>14</v>
      </c>
      <c r="O301" s="29" t="s">
        <v>585</v>
      </c>
      <c r="P301" s="29" t="s">
        <v>217</v>
      </c>
      <c r="Q301" s="29" t="s">
        <v>628</v>
      </c>
      <c r="R301" s="29" t="s">
        <v>587</v>
      </c>
      <c r="S301" s="30" t="s">
        <v>24</v>
      </c>
      <c r="T301" s="29"/>
      <c r="U301" s="29"/>
      <c r="V301" s="30"/>
      <c r="W301" s="30"/>
    </row>
    <row r="302" spans="1:23" ht="30" x14ac:dyDescent="0.25">
      <c r="A302" s="29" t="s">
        <v>981</v>
      </c>
      <c r="B302" s="29" t="s">
        <v>982</v>
      </c>
      <c r="C302" s="29"/>
      <c r="D302" s="30"/>
      <c r="E302" s="30"/>
      <c r="F302" s="29"/>
      <c r="G302" s="29"/>
      <c r="H302" s="29"/>
      <c r="I302" s="29"/>
      <c r="J302" s="30" t="s">
        <v>14</v>
      </c>
      <c r="K302" s="30" t="s">
        <v>14</v>
      </c>
      <c r="L302" s="30" t="s">
        <v>14</v>
      </c>
      <c r="M302" s="30" t="s">
        <v>24</v>
      </c>
      <c r="N302" s="30" t="s">
        <v>14</v>
      </c>
      <c r="O302" s="29"/>
      <c r="P302" s="29" t="s">
        <v>954</v>
      </c>
      <c r="Q302" s="29" t="s">
        <v>955</v>
      </c>
      <c r="R302" s="29" t="s">
        <v>587</v>
      </c>
      <c r="S302" s="30" t="s">
        <v>24</v>
      </c>
      <c r="T302" s="29"/>
      <c r="U302" s="29"/>
      <c r="V302" s="30"/>
      <c r="W302" s="30"/>
    </row>
    <row r="303" spans="1:23" ht="30" x14ac:dyDescent="0.25">
      <c r="A303" s="29" t="s">
        <v>983</v>
      </c>
      <c r="B303" s="29" t="s">
        <v>984</v>
      </c>
      <c r="C303" s="29"/>
      <c r="D303" s="30"/>
      <c r="E303" s="30"/>
      <c r="F303" s="29"/>
      <c r="G303" s="29"/>
      <c r="H303" s="29"/>
      <c r="I303" s="29"/>
      <c r="J303" s="30" t="s">
        <v>14</v>
      </c>
      <c r="K303" s="30" t="s">
        <v>14</v>
      </c>
      <c r="L303" s="30" t="s">
        <v>14</v>
      </c>
      <c r="M303" s="30" t="s">
        <v>24</v>
      </c>
      <c r="N303" s="30" t="s">
        <v>14</v>
      </c>
      <c r="O303" s="29"/>
      <c r="P303" s="29" t="s">
        <v>954</v>
      </c>
      <c r="Q303" s="29" t="s">
        <v>955</v>
      </c>
      <c r="R303" s="29" t="s">
        <v>587</v>
      </c>
      <c r="S303" s="30" t="s">
        <v>24</v>
      </c>
      <c r="T303" s="29"/>
      <c r="U303" s="29"/>
      <c r="V303" s="30"/>
      <c r="W303" s="30"/>
    </row>
    <row r="304" spans="1:23" ht="30" x14ac:dyDescent="0.25">
      <c r="A304" s="29" t="s">
        <v>985</v>
      </c>
      <c r="B304" s="29" t="s">
        <v>986</v>
      </c>
      <c r="C304" s="29"/>
      <c r="D304" s="30"/>
      <c r="E304" s="30"/>
      <c r="F304" s="29"/>
      <c r="G304" s="29"/>
      <c r="H304" s="29"/>
      <c r="I304" s="29"/>
      <c r="J304" s="30" t="s">
        <v>14</v>
      </c>
      <c r="K304" s="30" t="s">
        <v>14</v>
      </c>
      <c r="L304" s="30" t="s">
        <v>14</v>
      </c>
      <c r="M304" s="30" t="s">
        <v>24</v>
      </c>
      <c r="N304" s="30" t="s">
        <v>14</v>
      </c>
      <c r="O304" s="29"/>
      <c r="P304" s="29" t="s">
        <v>954</v>
      </c>
      <c r="Q304" s="29" t="s">
        <v>955</v>
      </c>
      <c r="R304" s="29" t="s">
        <v>587</v>
      </c>
      <c r="S304" s="30" t="s">
        <v>24</v>
      </c>
      <c r="T304" s="29"/>
      <c r="U304" s="29"/>
      <c r="V304" s="30"/>
      <c r="W304" s="30"/>
    </row>
    <row r="305" spans="1:23" ht="30" x14ac:dyDescent="0.25">
      <c r="A305" s="29" t="s">
        <v>987</v>
      </c>
      <c r="B305" s="29" t="s">
        <v>988</v>
      </c>
      <c r="C305" s="29"/>
      <c r="D305" s="30"/>
      <c r="E305" s="30"/>
      <c r="F305" s="29"/>
      <c r="G305" s="29"/>
      <c r="H305" s="29"/>
      <c r="I305" s="29"/>
      <c r="J305" s="30" t="s">
        <v>14</v>
      </c>
      <c r="K305" s="30" t="s">
        <v>14</v>
      </c>
      <c r="L305" s="30" t="s">
        <v>14</v>
      </c>
      <c r="M305" s="30" t="s">
        <v>24</v>
      </c>
      <c r="N305" s="30" t="s">
        <v>14</v>
      </c>
      <c r="O305" s="29"/>
      <c r="P305" s="29" t="s">
        <v>954</v>
      </c>
      <c r="Q305" s="29" t="s">
        <v>955</v>
      </c>
      <c r="R305" s="29" t="s">
        <v>587</v>
      </c>
      <c r="S305" s="30" t="s">
        <v>24</v>
      </c>
      <c r="T305" s="29"/>
      <c r="U305" s="29"/>
      <c r="V305" s="30"/>
      <c r="W305" s="30"/>
    </row>
    <row r="306" spans="1:23" ht="30" x14ac:dyDescent="0.25">
      <c r="A306" s="29" t="s">
        <v>989</v>
      </c>
      <c r="B306" s="29" t="s">
        <v>990</v>
      </c>
      <c r="C306" s="29"/>
      <c r="D306" s="30"/>
      <c r="E306" s="30"/>
      <c r="F306" s="29"/>
      <c r="G306" s="29"/>
      <c r="H306" s="29"/>
      <c r="I306" s="29"/>
      <c r="J306" s="30" t="s">
        <v>14</v>
      </c>
      <c r="K306" s="30" t="s">
        <v>14</v>
      </c>
      <c r="L306" s="30" t="s">
        <v>14</v>
      </c>
      <c r="M306" s="30" t="s">
        <v>14</v>
      </c>
      <c r="N306" s="30" t="s">
        <v>14</v>
      </c>
      <c r="O306" s="29"/>
      <c r="P306" s="29" t="s">
        <v>954</v>
      </c>
      <c r="Q306" s="29" t="s">
        <v>955</v>
      </c>
      <c r="R306" s="29" t="s">
        <v>587</v>
      </c>
      <c r="S306" s="30" t="s">
        <v>24</v>
      </c>
      <c r="T306" s="29"/>
      <c r="U306" s="29"/>
      <c r="V306" s="30"/>
      <c r="W306" s="30"/>
    </row>
    <row r="307" spans="1:23" ht="30" x14ac:dyDescent="0.25">
      <c r="A307" s="29" t="s">
        <v>991</v>
      </c>
      <c r="B307" s="29" t="s">
        <v>992</v>
      </c>
      <c r="C307" s="29"/>
      <c r="D307" s="30"/>
      <c r="E307" s="30"/>
      <c r="F307" s="29"/>
      <c r="G307" s="29"/>
      <c r="H307" s="29"/>
      <c r="I307" s="29"/>
      <c r="J307" s="30" t="s">
        <v>14</v>
      </c>
      <c r="K307" s="30" t="s">
        <v>14</v>
      </c>
      <c r="L307" s="30" t="s">
        <v>14</v>
      </c>
      <c r="M307" s="30" t="s">
        <v>24</v>
      </c>
      <c r="N307" s="30" t="s">
        <v>14</v>
      </c>
      <c r="O307" s="29"/>
      <c r="P307" s="29" t="s">
        <v>954</v>
      </c>
      <c r="Q307" s="29" t="s">
        <v>955</v>
      </c>
      <c r="R307" s="29" t="s">
        <v>587</v>
      </c>
      <c r="S307" s="30" t="s">
        <v>24</v>
      </c>
      <c r="T307" s="29"/>
      <c r="U307" s="29"/>
      <c r="V307" s="30"/>
      <c r="W307" s="30"/>
    </row>
    <row r="308" spans="1:23" ht="30" x14ac:dyDescent="0.25">
      <c r="A308" s="29" t="s">
        <v>993</v>
      </c>
      <c r="B308" s="29" t="s">
        <v>994</v>
      </c>
      <c r="C308" s="29"/>
      <c r="D308" s="30"/>
      <c r="E308" s="30"/>
      <c r="F308" s="29"/>
      <c r="G308" s="29"/>
      <c r="H308" s="29"/>
      <c r="I308" s="29"/>
      <c r="J308" s="30" t="s">
        <v>14</v>
      </c>
      <c r="K308" s="30" t="s">
        <v>14</v>
      </c>
      <c r="L308" s="30" t="s">
        <v>14</v>
      </c>
      <c r="M308" s="30" t="s">
        <v>24</v>
      </c>
      <c r="N308" s="30" t="s">
        <v>14</v>
      </c>
      <c r="O308" s="29"/>
      <c r="P308" s="29" t="s">
        <v>954</v>
      </c>
      <c r="Q308" s="29" t="s">
        <v>955</v>
      </c>
      <c r="R308" s="29" t="s">
        <v>587</v>
      </c>
      <c r="S308" s="30" t="s">
        <v>24</v>
      </c>
      <c r="T308" s="29"/>
      <c r="U308" s="29"/>
      <c r="V308" s="30"/>
      <c r="W308" s="30"/>
    </row>
    <row r="309" spans="1:23" ht="30" x14ac:dyDescent="0.25">
      <c r="A309" s="29" t="s">
        <v>995</v>
      </c>
      <c r="B309" s="29" t="s">
        <v>996</v>
      </c>
      <c r="C309" s="29"/>
      <c r="D309" s="30"/>
      <c r="E309" s="30"/>
      <c r="F309" s="29"/>
      <c r="G309" s="29"/>
      <c r="H309" s="29"/>
      <c r="I309" s="29"/>
      <c r="J309" s="30" t="s">
        <v>14</v>
      </c>
      <c r="K309" s="30" t="s">
        <v>14</v>
      </c>
      <c r="L309" s="30" t="s">
        <v>14</v>
      </c>
      <c r="M309" s="30" t="s">
        <v>24</v>
      </c>
      <c r="N309" s="30" t="s">
        <v>14</v>
      </c>
      <c r="O309" s="29"/>
      <c r="P309" s="29" t="s">
        <v>954</v>
      </c>
      <c r="Q309" s="29" t="s">
        <v>955</v>
      </c>
      <c r="R309" s="29" t="s">
        <v>587</v>
      </c>
      <c r="S309" s="30" t="s">
        <v>24</v>
      </c>
      <c r="T309" s="29"/>
      <c r="U309" s="29"/>
      <c r="V309" s="30"/>
      <c r="W309" s="30"/>
    </row>
    <row r="310" spans="1:23" ht="30" x14ac:dyDescent="0.25">
      <c r="A310" s="29" t="s">
        <v>997</v>
      </c>
      <c r="B310" s="29" t="s">
        <v>998</v>
      </c>
      <c r="C310" s="29"/>
      <c r="D310" s="30"/>
      <c r="E310" s="30"/>
      <c r="F310" s="29"/>
      <c r="G310" s="29"/>
      <c r="H310" s="29"/>
      <c r="I310" s="29"/>
      <c r="J310" s="30" t="s">
        <v>14</v>
      </c>
      <c r="K310" s="30" t="s">
        <v>14</v>
      </c>
      <c r="L310" s="30" t="s">
        <v>14</v>
      </c>
      <c r="M310" s="30" t="s">
        <v>24</v>
      </c>
      <c r="N310" s="30" t="s">
        <v>14</v>
      </c>
      <c r="O310" s="29"/>
      <c r="P310" s="29" t="s">
        <v>954</v>
      </c>
      <c r="Q310" s="29" t="s">
        <v>955</v>
      </c>
      <c r="R310" s="29" t="s">
        <v>587</v>
      </c>
      <c r="S310" s="30" t="s">
        <v>24</v>
      </c>
      <c r="T310" s="29"/>
      <c r="U310" s="29"/>
      <c r="V310" s="30"/>
      <c r="W310" s="30"/>
    </row>
    <row r="311" spans="1:23" ht="30" x14ac:dyDescent="0.25">
      <c r="A311" s="29" t="s">
        <v>999</v>
      </c>
      <c r="B311" s="29" t="s">
        <v>1000</v>
      </c>
      <c r="C311" s="29"/>
      <c r="D311" s="30"/>
      <c r="E311" s="30"/>
      <c r="F311" s="29"/>
      <c r="G311" s="29"/>
      <c r="H311" s="29"/>
      <c r="I311" s="29"/>
      <c r="J311" s="30" t="s">
        <v>14</v>
      </c>
      <c r="K311" s="30" t="s">
        <v>14</v>
      </c>
      <c r="L311" s="30" t="s">
        <v>14</v>
      </c>
      <c r="M311" s="30" t="s">
        <v>24</v>
      </c>
      <c r="N311" s="30" t="s">
        <v>14</v>
      </c>
      <c r="O311" s="29"/>
      <c r="P311" s="29" t="s">
        <v>954</v>
      </c>
      <c r="Q311" s="29" t="s">
        <v>955</v>
      </c>
      <c r="R311" s="29" t="s">
        <v>587</v>
      </c>
      <c r="S311" s="30" t="s">
        <v>24</v>
      </c>
      <c r="T311" s="29"/>
      <c r="U311" s="29"/>
      <c r="V311" s="30"/>
      <c r="W311" s="30"/>
    </row>
    <row r="312" spans="1:23" ht="30" x14ac:dyDescent="0.25">
      <c r="A312" s="29" t="s">
        <v>1001</v>
      </c>
      <c r="B312" s="29" t="s">
        <v>1002</v>
      </c>
      <c r="C312" s="29"/>
      <c r="D312" s="30"/>
      <c r="E312" s="30"/>
      <c r="F312" s="29"/>
      <c r="G312" s="29"/>
      <c r="H312" s="29"/>
      <c r="I312" s="29"/>
      <c r="J312" s="30" t="s">
        <v>14</v>
      </c>
      <c r="K312" s="30" t="s">
        <v>14</v>
      </c>
      <c r="L312" s="30" t="s">
        <v>14</v>
      </c>
      <c r="M312" s="30" t="s">
        <v>24</v>
      </c>
      <c r="N312" s="30" t="s">
        <v>14</v>
      </c>
      <c r="O312" s="29"/>
      <c r="P312" s="29" t="s">
        <v>1003</v>
      </c>
      <c r="Q312" s="29" t="s">
        <v>1004</v>
      </c>
      <c r="R312" s="29" t="s">
        <v>587</v>
      </c>
      <c r="S312" s="30" t="s">
        <v>24</v>
      </c>
      <c r="T312" s="29"/>
      <c r="U312" s="29"/>
      <c r="V312" s="30"/>
      <c r="W312" s="30"/>
    </row>
    <row r="313" spans="1:23" ht="30" x14ac:dyDescent="0.25">
      <c r="A313" s="29" t="s">
        <v>1005</v>
      </c>
      <c r="B313" s="29" t="s">
        <v>1006</v>
      </c>
      <c r="C313" s="29"/>
      <c r="D313" s="30"/>
      <c r="E313" s="30"/>
      <c r="F313" s="29"/>
      <c r="G313" s="29"/>
      <c r="H313" s="29"/>
      <c r="I313" s="29"/>
      <c r="J313" s="30" t="s">
        <v>14</v>
      </c>
      <c r="K313" s="30" t="s">
        <v>14</v>
      </c>
      <c r="L313" s="30" t="s">
        <v>14</v>
      </c>
      <c r="M313" s="30" t="s">
        <v>24</v>
      </c>
      <c r="N313" s="30" t="s">
        <v>14</v>
      </c>
      <c r="O313" s="29"/>
      <c r="P313" s="29" t="s">
        <v>1003</v>
      </c>
      <c r="Q313" s="29" t="s">
        <v>1004</v>
      </c>
      <c r="R313" s="29" t="s">
        <v>587</v>
      </c>
      <c r="S313" s="30" t="s">
        <v>24</v>
      </c>
      <c r="T313" s="29"/>
      <c r="U313" s="29"/>
      <c r="V313" s="30"/>
      <c r="W313" s="30"/>
    </row>
    <row r="314" spans="1:23" ht="30" x14ac:dyDescent="0.25">
      <c r="A314" s="29" t="s">
        <v>1007</v>
      </c>
      <c r="B314" s="29" t="s">
        <v>1008</v>
      </c>
      <c r="C314" s="29"/>
      <c r="D314" s="30"/>
      <c r="E314" s="30"/>
      <c r="F314" s="29"/>
      <c r="G314" s="29"/>
      <c r="H314" s="29"/>
      <c r="I314" s="29"/>
      <c r="J314" s="30" t="s">
        <v>14</v>
      </c>
      <c r="K314" s="30" t="s">
        <v>14</v>
      </c>
      <c r="L314" s="30" t="s">
        <v>14</v>
      </c>
      <c r="M314" s="30" t="s">
        <v>24</v>
      </c>
      <c r="N314" s="30" t="s">
        <v>14</v>
      </c>
      <c r="O314" s="29"/>
      <c r="P314" s="29" t="s">
        <v>1003</v>
      </c>
      <c r="Q314" s="29" t="s">
        <v>1004</v>
      </c>
      <c r="R314" s="29" t="s">
        <v>587</v>
      </c>
      <c r="S314" s="30" t="s">
        <v>24</v>
      </c>
      <c r="T314" s="29"/>
      <c r="U314" s="29"/>
      <c r="V314" s="30"/>
      <c r="W314" s="30"/>
    </row>
    <row r="315" spans="1:23" ht="30" x14ac:dyDescent="0.25">
      <c r="A315" s="29" t="s">
        <v>1009</v>
      </c>
      <c r="B315" s="29" t="s">
        <v>1010</v>
      </c>
      <c r="C315" s="29"/>
      <c r="D315" s="30"/>
      <c r="E315" s="30"/>
      <c r="F315" s="29"/>
      <c r="G315" s="29"/>
      <c r="H315" s="29"/>
      <c r="I315" s="29"/>
      <c r="J315" s="30" t="s">
        <v>14</v>
      </c>
      <c r="K315" s="30" t="s">
        <v>14</v>
      </c>
      <c r="L315" s="30" t="s">
        <v>14</v>
      </c>
      <c r="M315" s="30" t="s">
        <v>24</v>
      </c>
      <c r="N315" s="30" t="s">
        <v>14</v>
      </c>
      <c r="O315" s="29"/>
      <c r="P315" s="29" t="s">
        <v>954</v>
      </c>
      <c r="Q315" s="29" t="s">
        <v>955</v>
      </c>
      <c r="R315" s="29" t="s">
        <v>587</v>
      </c>
      <c r="S315" s="30" t="s">
        <v>24</v>
      </c>
      <c r="T315" s="29"/>
      <c r="U315" s="29"/>
      <c r="V315" s="30"/>
      <c r="W315" s="30"/>
    </row>
    <row r="316" spans="1:23" ht="30" x14ac:dyDescent="0.25">
      <c r="A316" s="29" t="s">
        <v>1011</v>
      </c>
      <c r="B316" s="29" t="s">
        <v>1012</v>
      </c>
      <c r="C316" s="29"/>
      <c r="D316" s="30"/>
      <c r="E316" s="30"/>
      <c r="F316" s="29"/>
      <c r="G316" s="29"/>
      <c r="H316" s="29"/>
      <c r="I316" s="29"/>
      <c r="J316" s="30" t="s">
        <v>14</v>
      </c>
      <c r="K316" s="30" t="s">
        <v>14</v>
      </c>
      <c r="L316" s="30" t="s">
        <v>14</v>
      </c>
      <c r="M316" s="30" t="s">
        <v>24</v>
      </c>
      <c r="N316" s="30" t="s">
        <v>14</v>
      </c>
      <c r="O316" s="29"/>
      <c r="P316" s="29" t="s">
        <v>954</v>
      </c>
      <c r="Q316" s="29" t="s">
        <v>955</v>
      </c>
      <c r="R316" s="29" t="s">
        <v>587</v>
      </c>
      <c r="S316" s="30" t="s">
        <v>24</v>
      </c>
      <c r="T316" s="29"/>
      <c r="U316" s="29"/>
      <c r="V316" s="30"/>
      <c r="W316" s="30"/>
    </row>
    <row r="317" spans="1:23" ht="30" x14ac:dyDescent="0.25">
      <c r="A317" s="29" t="s">
        <v>1013</v>
      </c>
      <c r="B317" s="29" t="s">
        <v>1014</v>
      </c>
      <c r="C317" s="29"/>
      <c r="D317" s="30"/>
      <c r="E317" s="30"/>
      <c r="F317" s="29"/>
      <c r="G317" s="29"/>
      <c r="H317" s="29"/>
      <c r="I317" s="29"/>
      <c r="J317" s="30" t="s">
        <v>14</v>
      </c>
      <c r="K317" s="30" t="s">
        <v>14</v>
      </c>
      <c r="L317" s="30" t="s">
        <v>14</v>
      </c>
      <c r="M317" s="30" t="s">
        <v>24</v>
      </c>
      <c r="N317" s="30" t="s">
        <v>14</v>
      </c>
      <c r="O317" s="29"/>
      <c r="P317" s="29" t="s">
        <v>954</v>
      </c>
      <c r="Q317" s="29" t="s">
        <v>955</v>
      </c>
      <c r="R317" s="29" t="s">
        <v>587</v>
      </c>
      <c r="S317" s="30" t="s">
        <v>24</v>
      </c>
      <c r="T317" s="29"/>
      <c r="U317" s="29"/>
      <c r="V317" s="30"/>
      <c r="W317" s="30"/>
    </row>
    <row r="318" spans="1:23" ht="30" x14ac:dyDescent="0.25">
      <c r="A318" s="29" t="s">
        <v>1015</v>
      </c>
      <c r="B318" s="29" t="s">
        <v>1016</v>
      </c>
      <c r="C318" s="29"/>
      <c r="D318" s="30"/>
      <c r="E318" s="30"/>
      <c r="F318" s="29"/>
      <c r="G318" s="29"/>
      <c r="H318" s="29"/>
      <c r="I318" s="29"/>
      <c r="J318" s="30" t="s">
        <v>14</v>
      </c>
      <c r="K318" s="30" t="s">
        <v>14</v>
      </c>
      <c r="L318" s="30" t="s">
        <v>14</v>
      </c>
      <c r="M318" s="30" t="s">
        <v>24</v>
      </c>
      <c r="N318" s="30" t="s">
        <v>14</v>
      </c>
      <c r="O318" s="29"/>
      <c r="P318" s="29" t="s">
        <v>954</v>
      </c>
      <c r="Q318" s="29" t="s">
        <v>955</v>
      </c>
      <c r="R318" s="29" t="s">
        <v>587</v>
      </c>
      <c r="S318" s="30" t="s">
        <v>24</v>
      </c>
      <c r="T318" s="29"/>
      <c r="U318" s="29"/>
      <c r="V318" s="30"/>
      <c r="W318" s="30"/>
    </row>
    <row r="319" spans="1:23" ht="45" x14ac:dyDescent="0.25">
      <c r="A319" s="29" t="s">
        <v>1017</v>
      </c>
      <c r="B319" s="29" t="s">
        <v>1018</v>
      </c>
      <c r="C319" s="29"/>
      <c r="D319" s="30"/>
      <c r="E319" s="30"/>
      <c r="F319" s="29"/>
      <c r="G319" s="29"/>
      <c r="H319" s="29"/>
      <c r="I319" s="29"/>
      <c r="J319" s="30" t="s">
        <v>14</v>
      </c>
      <c r="K319" s="30" t="s">
        <v>14</v>
      </c>
      <c r="L319" s="30" t="s">
        <v>14</v>
      </c>
      <c r="M319" s="30" t="s">
        <v>24</v>
      </c>
      <c r="N319" s="30" t="s">
        <v>14</v>
      </c>
      <c r="O319" s="29"/>
      <c r="P319" s="29" t="s">
        <v>954</v>
      </c>
      <c r="Q319" s="29" t="s">
        <v>955</v>
      </c>
      <c r="R319" s="29" t="s">
        <v>587</v>
      </c>
      <c r="S319" s="30" t="s">
        <v>24</v>
      </c>
      <c r="T319" s="29"/>
      <c r="U319" s="29"/>
      <c r="V319" s="30"/>
      <c r="W319" s="30"/>
    </row>
    <row r="320" spans="1:23" ht="30" x14ac:dyDescent="0.25">
      <c r="A320" s="29" t="s">
        <v>1019</v>
      </c>
      <c r="B320" s="29" t="s">
        <v>1020</v>
      </c>
      <c r="C320" s="29"/>
      <c r="D320" s="30"/>
      <c r="E320" s="30"/>
      <c r="F320" s="29"/>
      <c r="G320" s="29"/>
      <c r="H320" s="29"/>
      <c r="I320" s="29"/>
      <c r="J320" s="30" t="s">
        <v>14</v>
      </c>
      <c r="K320" s="30" t="s">
        <v>14</v>
      </c>
      <c r="L320" s="30" t="s">
        <v>14</v>
      </c>
      <c r="M320" s="30" t="s">
        <v>24</v>
      </c>
      <c r="N320" s="30" t="s">
        <v>14</v>
      </c>
      <c r="O320" s="29"/>
      <c r="P320" s="29" t="s">
        <v>954</v>
      </c>
      <c r="Q320" s="29" t="s">
        <v>955</v>
      </c>
      <c r="R320" s="29" t="s">
        <v>587</v>
      </c>
      <c r="S320" s="30" t="s">
        <v>24</v>
      </c>
      <c r="T320" s="29"/>
      <c r="U320" s="29"/>
      <c r="V320" s="30"/>
      <c r="W320" s="30"/>
    </row>
    <row r="321" spans="1:23" ht="30" x14ac:dyDescent="0.25">
      <c r="A321" s="29" t="s">
        <v>1021</v>
      </c>
      <c r="B321" s="29" t="s">
        <v>1022</v>
      </c>
      <c r="C321" s="29"/>
      <c r="D321" s="30"/>
      <c r="E321" s="30"/>
      <c r="F321" s="29"/>
      <c r="G321" s="29"/>
      <c r="H321" s="29"/>
      <c r="I321" s="29"/>
      <c r="J321" s="30" t="s">
        <v>14</v>
      </c>
      <c r="K321" s="30" t="s">
        <v>14</v>
      </c>
      <c r="L321" s="30" t="s">
        <v>14</v>
      </c>
      <c r="M321" s="30" t="s">
        <v>24</v>
      </c>
      <c r="N321" s="30" t="s">
        <v>14</v>
      </c>
      <c r="O321" s="29"/>
      <c r="P321" s="29" t="s">
        <v>954</v>
      </c>
      <c r="Q321" s="29" t="s">
        <v>955</v>
      </c>
      <c r="R321" s="29" t="s">
        <v>587</v>
      </c>
      <c r="S321" s="30" t="s">
        <v>24</v>
      </c>
      <c r="T321" s="29"/>
      <c r="U321" s="29"/>
      <c r="V321" s="30"/>
      <c r="W321" s="30"/>
    </row>
    <row r="322" spans="1:23" ht="60" x14ac:dyDescent="0.25">
      <c r="A322" s="29" t="s">
        <v>1023</v>
      </c>
      <c r="B322" s="29" t="s">
        <v>1024</v>
      </c>
      <c r="C322" s="29"/>
      <c r="D322" s="30"/>
      <c r="E322" s="30"/>
      <c r="F322" s="29"/>
      <c r="G322" s="29"/>
      <c r="H322" s="29"/>
      <c r="I322" s="29"/>
      <c r="J322" s="30" t="s">
        <v>14</v>
      </c>
      <c r="K322" s="30" t="s">
        <v>14</v>
      </c>
      <c r="L322" s="30" t="s">
        <v>14</v>
      </c>
      <c r="M322" s="30" t="s">
        <v>24</v>
      </c>
      <c r="N322" s="30" t="s">
        <v>14</v>
      </c>
      <c r="O322" s="29"/>
      <c r="P322" s="29" t="s">
        <v>954</v>
      </c>
      <c r="Q322" s="29" t="s">
        <v>955</v>
      </c>
      <c r="R322" s="29" t="s">
        <v>587</v>
      </c>
      <c r="S322" s="30" t="s">
        <v>24</v>
      </c>
      <c r="T322" s="29"/>
      <c r="U322" s="29"/>
      <c r="V322" s="30"/>
      <c r="W322" s="30"/>
    </row>
    <row r="323" spans="1:23" ht="30" x14ac:dyDescent="0.25">
      <c r="A323" s="29" t="s">
        <v>1025</v>
      </c>
      <c r="B323" s="29" t="s">
        <v>1026</v>
      </c>
      <c r="C323" s="29"/>
      <c r="D323" s="30"/>
      <c r="E323" s="30"/>
      <c r="F323" s="29"/>
      <c r="G323" s="29"/>
      <c r="H323" s="29"/>
      <c r="I323" s="29"/>
      <c r="J323" s="30" t="s">
        <v>14</v>
      </c>
      <c r="K323" s="30" t="s">
        <v>14</v>
      </c>
      <c r="L323" s="30" t="s">
        <v>14</v>
      </c>
      <c r="M323" s="30" t="s">
        <v>14</v>
      </c>
      <c r="N323" s="30" t="s">
        <v>14</v>
      </c>
      <c r="O323" s="29"/>
      <c r="P323" s="29" t="s">
        <v>1003</v>
      </c>
      <c r="Q323" s="29" t="s">
        <v>1004</v>
      </c>
      <c r="R323" s="29" t="s">
        <v>587</v>
      </c>
      <c r="S323" s="30" t="s">
        <v>24</v>
      </c>
      <c r="T323" s="29"/>
      <c r="U323" s="29"/>
      <c r="V323" s="30"/>
      <c r="W323" s="30"/>
    </row>
    <row r="324" spans="1:23" ht="45" x14ac:dyDescent="0.25">
      <c r="A324" s="29" t="s">
        <v>1027</v>
      </c>
      <c r="B324" s="29" t="s">
        <v>1028</v>
      </c>
      <c r="C324" s="29"/>
      <c r="D324" s="30"/>
      <c r="E324" s="30"/>
      <c r="F324" s="29"/>
      <c r="G324" s="29"/>
      <c r="H324" s="29"/>
      <c r="I324" s="29"/>
      <c r="J324" s="30" t="s">
        <v>14</v>
      </c>
      <c r="K324" s="30" t="s">
        <v>14</v>
      </c>
      <c r="L324" s="30" t="s">
        <v>14</v>
      </c>
      <c r="M324" s="30" t="s">
        <v>24</v>
      </c>
      <c r="N324" s="30" t="s">
        <v>14</v>
      </c>
      <c r="O324" s="29"/>
      <c r="P324" s="29" t="s">
        <v>1003</v>
      </c>
      <c r="Q324" s="29" t="s">
        <v>1004</v>
      </c>
      <c r="R324" s="29" t="s">
        <v>587</v>
      </c>
      <c r="S324" s="30" t="s">
        <v>24</v>
      </c>
      <c r="T324" s="29"/>
      <c r="U324" s="29"/>
      <c r="V324" s="30"/>
      <c r="W324" s="30"/>
    </row>
    <row r="325" spans="1:23" ht="30" x14ac:dyDescent="0.25">
      <c r="A325" s="29" t="s">
        <v>1029</v>
      </c>
      <c r="B325" s="29" t="s">
        <v>1030</v>
      </c>
      <c r="C325" s="29"/>
      <c r="D325" s="30"/>
      <c r="E325" s="30"/>
      <c r="F325" s="29"/>
      <c r="G325" s="29"/>
      <c r="H325" s="29"/>
      <c r="I325" s="29"/>
      <c r="J325" s="30" t="s">
        <v>14</v>
      </c>
      <c r="K325" s="30" t="s">
        <v>14</v>
      </c>
      <c r="L325" s="30" t="s">
        <v>14</v>
      </c>
      <c r="M325" s="30" t="s">
        <v>24</v>
      </c>
      <c r="N325" s="30" t="s">
        <v>14</v>
      </c>
      <c r="O325" s="29"/>
      <c r="P325" s="29" t="s">
        <v>954</v>
      </c>
      <c r="Q325" s="29" t="s">
        <v>955</v>
      </c>
      <c r="R325" s="29" t="s">
        <v>587</v>
      </c>
      <c r="S325" s="30" t="s">
        <v>24</v>
      </c>
      <c r="T325" s="29"/>
      <c r="U325" s="29"/>
      <c r="V325" s="30"/>
      <c r="W325" s="30"/>
    </row>
    <row r="326" spans="1:23" ht="45" x14ac:dyDescent="0.25">
      <c r="A326" s="29" t="s">
        <v>1031</v>
      </c>
      <c r="B326" s="29" t="s">
        <v>1032</v>
      </c>
      <c r="C326" s="29"/>
      <c r="D326" s="30"/>
      <c r="E326" s="30"/>
      <c r="F326" s="29"/>
      <c r="G326" s="29"/>
      <c r="H326" s="29"/>
      <c r="I326" s="29"/>
      <c r="J326" s="30" t="s">
        <v>14</v>
      </c>
      <c r="K326" s="30" t="s">
        <v>14</v>
      </c>
      <c r="L326" s="30" t="s">
        <v>14</v>
      </c>
      <c r="M326" s="30" t="s">
        <v>24</v>
      </c>
      <c r="N326" s="30" t="s">
        <v>14</v>
      </c>
      <c r="O326" s="29"/>
      <c r="P326" s="29" t="s">
        <v>954</v>
      </c>
      <c r="Q326" s="29" t="s">
        <v>955</v>
      </c>
      <c r="R326" s="29" t="s">
        <v>587</v>
      </c>
      <c r="S326" s="30" t="s">
        <v>24</v>
      </c>
      <c r="T326" s="29"/>
      <c r="U326" s="29"/>
      <c r="V326" s="30"/>
      <c r="W326" s="30"/>
    </row>
    <row r="327" spans="1:23" ht="30" x14ac:dyDescent="0.25">
      <c r="A327" s="29" t="s">
        <v>1033</v>
      </c>
      <c r="B327" s="29" t="s">
        <v>1034</v>
      </c>
      <c r="C327" s="29"/>
      <c r="D327" s="30"/>
      <c r="E327" s="30"/>
      <c r="F327" s="29"/>
      <c r="G327" s="29"/>
      <c r="H327" s="29"/>
      <c r="I327" s="29"/>
      <c r="J327" s="30" t="s">
        <v>14</v>
      </c>
      <c r="K327" s="30" t="s">
        <v>14</v>
      </c>
      <c r="L327" s="30" t="s">
        <v>14</v>
      </c>
      <c r="M327" s="30" t="s">
        <v>24</v>
      </c>
      <c r="N327" s="30" t="s">
        <v>14</v>
      </c>
      <c r="O327" s="29"/>
      <c r="P327" s="29" t="s">
        <v>954</v>
      </c>
      <c r="Q327" s="29" t="s">
        <v>955</v>
      </c>
      <c r="R327" s="29" t="s">
        <v>587</v>
      </c>
      <c r="S327" s="30" t="s">
        <v>24</v>
      </c>
      <c r="T327" s="29"/>
      <c r="U327" s="29"/>
      <c r="V327" s="30"/>
      <c r="W327" s="30"/>
    </row>
    <row r="328" spans="1:23" ht="45" x14ac:dyDescent="0.25">
      <c r="A328" s="29" t="s">
        <v>1035</v>
      </c>
      <c r="B328" s="29" t="s">
        <v>1036</v>
      </c>
      <c r="C328" s="29"/>
      <c r="D328" s="30"/>
      <c r="E328" s="30"/>
      <c r="F328" s="29"/>
      <c r="G328" s="29"/>
      <c r="H328" s="29"/>
      <c r="I328" s="29"/>
      <c r="J328" s="30" t="s">
        <v>14</v>
      </c>
      <c r="K328" s="30" t="s">
        <v>14</v>
      </c>
      <c r="L328" s="30" t="s">
        <v>14</v>
      </c>
      <c r="M328" s="30" t="s">
        <v>24</v>
      </c>
      <c r="N328" s="30" t="s">
        <v>14</v>
      </c>
      <c r="O328" s="29"/>
      <c r="P328" s="29" t="s">
        <v>954</v>
      </c>
      <c r="Q328" s="29" t="s">
        <v>955</v>
      </c>
      <c r="R328" s="29" t="s">
        <v>587</v>
      </c>
      <c r="S328" s="30" t="s">
        <v>24</v>
      </c>
      <c r="T328" s="29"/>
      <c r="U328" s="29"/>
      <c r="V328" s="30"/>
      <c r="W328" s="30"/>
    </row>
    <row r="329" spans="1:23" ht="30" x14ac:dyDescent="0.25">
      <c r="A329" s="29" t="s">
        <v>1037</v>
      </c>
      <c r="B329" s="29" t="s">
        <v>1038</v>
      </c>
      <c r="C329" s="29"/>
      <c r="D329" s="30"/>
      <c r="E329" s="30"/>
      <c r="F329" s="29"/>
      <c r="G329" s="29"/>
      <c r="H329" s="29"/>
      <c r="I329" s="29"/>
      <c r="J329" s="30" t="s">
        <v>14</v>
      </c>
      <c r="K329" s="30" t="s">
        <v>14</v>
      </c>
      <c r="L329" s="30" t="s">
        <v>14</v>
      </c>
      <c r="M329" s="30" t="s">
        <v>24</v>
      </c>
      <c r="N329" s="30" t="s">
        <v>14</v>
      </c>
      <c r="O329" s="29"/>
      <c r="P329" s="29" t="s">
        <v>954</v>
      </c>
      <c r="Q329" s="29" t="s">
        <v>955</v>
      </c>
      <c r="R329" s="29" t="s">
        <v>587</v>
      </c>
      <c r="S329" s="30" t="s">
        <v>24</v>
      </c>
      <c r="T329" s="29"/>
      <c r="U329" s="29"/>
      <c r="V329" s="30"/>
      <c r="W329" s="30"/>
    </row>
    <row r="330" spans="1:23" ht="30" x14ac:dyDescent="0.25">
      <c r="A330" s="29" t="s">
        <v>1039</v>
      </c>
      <c r="B330" s="29" t="s">
        <v>1040</v>
      </c>
      <c r="C330" s="29"/>
      <c r="D330" s="30"/>
      <c r="E330" s="30"/>
      <c r="F330" s="29"/>
      <c r="G330" s="29"/>
      <c r="H330" s="29"/>
      <c r="I330" s="29"/>
      <c r="J330" s="30" t="s">
        <v>14</v>
      </c>
      <c r="K330" s="30" t="s">
        <v>14</v>
      </c>
      <c r="L330" s="30" t="s">
        <v>14</v>
      </c>
      <c r="M330" s="30" t="s">
        <v>24</v>
      </c>
      <c r="N330" s="30" t="s">
        <v>14</v>
      </c>
      <c r="O330" s="29"/>
      <c r="P330" s="29" t="s">
        <v>954</v>
      </c>
      <c r="Q330" s="29" t="s">
        <v>955</v>
      </c>
      <c r="R330" s="29" t="s">
        <v>587</v>
      </c>
      <c r="S330" s="30" t="s">
        <v>24</v>
      </c>
      <c r="T330" s="29"/>
      <c r="U330" s="29"/>
      <c r="V330" s="30"/>
      <c r="W330" s="30"/>
    </row>
    <row r="331" spans="1:23" ht="45" x14ac:dyDescent="0.25">
      <c r="A331" s="29" t="s">
        <v>1041</v>
      </c>
      <c r="B331" s="29" t="s">
        <v>1042</v>
      </c>
      <c r="C331" s="29"/>
      <c r="D331" s="30"/>
      <c r="E331" s="30"/>
      <c r="F331" s="29"/>
      <c r="G331" s="29"/>
      <c r="H331" s="29"/>
      <c r="I331" s="29"/>
      <c r="J331" s="30" t="s">
        <v>14</v>
      </c>
      <c r="K331" s="30" t="s">
        <v>14</v>
      </c>
      <c r="L331" s="30" t="s">
        <v>14</v>
      </c>
      <c r="M331" s="30" t="s">
        <v>24</v>
      </c>
      <c r="N331" s="30" t="s">
        <v>14</v>
      </c>
      <c r="O331" s="29"/>
      <c r="P331" s="29" t="s">
        <v>954</v>
      </c>
      <c r="Q331" s="29" t="s">
        <v>955</v>
      </c>
      <c r="R331" s="29" t="s">
        <v>587</v>
      </c>
      <c r="S331" s="30" t="s">
        <v>24</v>
      </c>
      <c r="T331" s="29"/>
      <c r="U331" s="29"/>
      <c r="V331" s="30"/>
      <c r="W331" s="30"/>
    </row>
    <row r="332" spans="1:23" ht="30" x14ac:dyDescent="0.25">
      <c r="A332" s="29" t="s">
        <v>1043</v>
      </c>
      <c r="B332" s="29" t="s">
        <v>1044</v>
      </c>
      <c r="C332" s="29"/>
      <c r="D332" s="30"/>
      <c r="E332" s="30"/>
      <c r="F332" s="29"/>
      <c r="G332" s="29"/>
      <c r="H332" s="29"/>
      <c r="I332" s="29"/>
      <c r="J332" s="30" t="s">
        <v>14</v>
      </c>
      <c r="K332" s="30" t="s">
        <v>14</v>
      </c>
      <c r="L332" s="30" t="s">
        <v>14</v>
      </c>
      <c r="M332" s="30" t="s">
        <v>14</v>
      </c>
      <c r="N332" s="30" t="s">
        <v>14</v>
      </c>
      <c r="O332" s="29"/>
      <c r="P332" s="29" t="s">
        <v>954</v>
      </c>
      <c r="Q332" s="29" t="s">
        <v>955</v>
      </c>
      <c r="R332" s="29" t="s">
        <v>587</v>
      </c>
      <c r="S332" s="30" t="s">
        <v>24</v>
      </c>
      <c r="T332" s="29"/>
      <c r="U332" s="29"/>
      <c r="V332" s="30"/>
      <c r="W332" s="30"/>
    </row>
    <row r="333" spans="1:23" ht="30" x14ac:dyDescent="0.25">
      <c r="A333" s="29" t="s">
        <v>1045</v>
      </c>
      <c r="B333" s="29" t="s">
        <v>1046</v>
      </c>
      <c r="C333" s="29"/>
      <c r="D333" s="30"/>
      <c r="E333" s="30"/>
      <c r="F333" s="29"/>
      <c r="G333" s="29"/>
      <c r="H333" s="29"/>
      <c r="I333" s="29"/>
      <c r="J333" s="30" t="s">
        <v>14</v>
      </c>
      <c r="K333" s="30" t="s">
        <v>14</v>
      </c>
      <c r="L333" s="30" t="s">
        <v>14</v>
      </c>
      <c r="M333" s="30" t="s">
        <v>14</v>
      </c>
      <c r="N333" s="30" t="s">
        <v>14</v>
      </c>
      <c r="O333" s="29"/>
      <c r="P333" s="29" t="s">
        <v>954</v>
      </c>
      <c r="Q333" s="29" t="s">
        <v>955</v>
      </c>
      <c r="R333" s="29" t="s">
        <v>587</v>
      </c>
      <c r="S333" s="30" t="s">
        <v>24</v>
      </c>
      <c r="T333" s="29"/>
      <c r="U333" s="29"/>
      <c r="V333" s="30"/>
      <c r="W333" s="30"/>
    </row>
    <row r="334" spans="1:23" ht="30" x14ac:dyDescent="0.25">
      <c r="A334" s="29" t="s">
        <v>1047</v>
      </c>
      <c r="B334" s="29" t="s">
        <v>1048</v>
      </c>
      <c r="C334" s="29"/>
      <c r="D334" s="30"/>
      <c r="E334" s="30"/>
      <c r="F334" s="29"/>
      <c r="G334" s="29"/>
      <c r="H334" s="29"/>
      <c r="I334" s="29"/>
      <c r="J334" s="30" t="s">
        <v>14</v>
      </c>
      <c r="K334" s="30" t="s">
        <v>14</v>
      </c>
      <c r="L334" s="30" t="s">
        <v>14</v>
      </c>
      <c r="M334" s="30" t="s">
        <v>24</v>
      </c>
      <c r="N334" s="30" t="s">
        <v>14</v>
      </c>
      <c r="O334" s="29"/>
      <c r="P334" s="29" t="s">
        <v>954</v>
      </c>
      <c r="Q334" s="29" t="s">
        <v>955</v>
      </c>
      <c r="R334" s="29" t="s">
        <v>587</v>
      </c>
      <c r="S334" s="30" t="s">
        <v>24</v>
      </c>
      <c r="T334" s="29"/>
      <c r="U334" s="29"/>
      <c r="V334" s="30"/>
      <c r="W334" s="30"/>
    </row>
    <row r="335" spans="1:23" ht="30" x14ac:dyDescent="0.25">
      <c r="A335" s="29" t="s">
        <v>1049</v>
      </c>
      <c r="B335" s="29" t="s">
        <v>1050</v>
      </c>
      <c r="C335" s="29"/>
      <c r="D335" s="30"/>
      <c r="E335" s="30"/>
      <c r="F335" s="29"/>
      <c r="G335" s="29"/>
      <c r="H335" s="29"/>
      <c r="I335" s="29"/>
      <c r="J335" s="30" t="s">
        <v>14</v>
      </c>
      <c r="K335" s="30" t="s">
        <v>14</v>
      </c>
      <c r="L335" s="30" t="s">
        <v>14</v>
      </c>
      <c r="M335" s="30" t="s">
        <v>24</v>
      </c>
      <c r="N335" s="30" t="s">
        <v>14</v>
      </c>
      <c r="O335" s="29"/>
      <c r="P335" s="29" t="s">
        <v>954</v>
      </c>
      <c r="Q335" s="29" t="s">
        <v>955</v>
      </c>
      <c r="R335" s="29" t="s">
        <v>587</v>
      </c>
      <c r="S335" s="30" t="s">
        <v>24</v>
      </c>
      <c r="T335" s="29"/>
      <c r="U335" s="29"/>
      <c r="V335" s="30"/>
      <c r="W335" s="30"/>
    </row>
    <row r="336" spans="1:23" ht="45" x14ac:dyDescent="0.25">
      <c r="A336" s="29" t="s">
        <v>1051</v>
      </c>
      <c r="B336" s="29" t="s">
        <v>1052</v>
      </c>
      <c r="C336" s="29"/>
      <c r="D336" s="30"/>
      <c r="E336" s="30"/>
      <c r="F336" s="29"/>
      <c r="G336" s="29"/>
      <c r="H336" s="29"/>
      <c r="I336" s="29"/>
      <c r="J336" s="30" t="s">
        <v>14</v>
      </c>
      <c r="K336" s="30" t="s">
        <v>14</v>
      </c>
      <c r="L336" s="30" t="s">
        <v>14</v>
      </c>
      <c r="M336" s="30" t="s">
        <v>24</v>
      </c>
      <c r="N336" s="30" t="s">
        <v>14</v>
      </c>
      <c r="O336" s="29"/>
      <c r="P336" s="29" t="s">
        <v>954</v>
      </c>
      <c r="Q336" s="29" t="s">
        <v>955</v>
      </c>
      <c r="R336" s="29" t="s">
        <v>587</v>
      </c>
      <c r="S336" s="30" t="s">
        <v>24</v>
      </c>
      <c r="T336" s="29"/>
      <c r="U336" s="29"/>
      <c r="V336" s="30"/>
      <c r="W336" s="30"/>
    </row>
    <row r="337" spans="1:23" ht="30" x14ac:dyDescent="0.25">
      <c r="A337" s="29" t="s">
        <v>1053</v>
      </c>
      <c r="B337" s="29" t="s">
        <v>1054</v>
      </c>
      <c r="C337" s="29"/>
      <c r="D337" s="30"/>
      <c r="E337" s="30"/>
      <c r="F337" s="29"/>
      <c r="G337" s="29"/>
      <c r="H337" s="29"/>
      <c r="I337" s="29"/>
      <c r="J337" s="30" t="s">
        <v>14</v>
      </c>
      <c r="K337" s="30" t="s">
        <v>14</v>
      </c>
      <c r="L337" s="30" t="s">
        <v>14</v>
      </c>
      <c r="M337" s="30" t="s">
        <v>24</v>
      </c>
      <c r="N337" s="30" t="s">
        <v>14</v>
      </c>
      <c r="O337" s="29"/>
      <c r="P337" s="29" t="s">
        <v>954</v>
      </c>
      <c r="Q337" s="29" t="s">
        <v>955</v>
      </c>
      <c r="R337" s="29" t="s">
        <v>587</v>
      </c>
      <c r="S337" s="30" t="s">
        <v>24</v>
      </c>
      <c r="T337" s="29"/>
      <c r="U337" s="29"/>
      <c r="V337" s="30"/>
      <c r="W337" s="30"/>
    </row>
    <row r="338" spans="1:23" ht="30" x14ac:dyDescent="0.25">
      <c r="A338" s="29" t="s">
        <v>1055</v>
      </c>
      <c r="B338" s="29" t="s">
        <v>1056</v>
      </c>
      <c r="C338" s="29"/>
      <c r="D338" s="30"/>
      <c r="E338" s="30"/>
      <c r="F338" s="29"/>
      <c r="G338" s="29"/>
      <c r="H338" s="29"/>
      <c r="I338" s="29"/>
      <c r="J338" s="30" t="s">
        <v>14</v>
      </c>
      <c r="K338" s="30" t="s">
        <v>14</v>
      </c>
      <c r="L338" s="30" t="s">
        <v>14</v>
      </c>
      <c r="M338" s="30" t="s">
        <v>24</v>
      </c>
      <c r="N338" s="30" t="s">
        <v>14</v>
      </c>
      <c r="O338" s="29"/>
      <c r="P338" s="29" t="s">
        <v>954</v>
      </c>
      <c r="Q338" s="29" t="s">
        <v>955</v>
      </c>
      <c r="R338" s="29" t="s">
        <v>587</v>
      </c>
      <c r="S338" s="30" t="s">
        <v>24</v>
      </c>
      <c r="T338" s="29"/>
      <c r="U338" s="29"/>
      <c r="V338" s="30"/>
      <c r="W338" s="30"/>
    </row>
    <row r="339" spans="1:23" ht="30" x14ac:dyDescent="0.25">
      <c r="A339" s="29" t="s">
        <v>1057</v>
      </c>
      <c r="B339" s="29" t="s">
        <v>1058</v>
      </c>
      <c r="C339" s="29"/>
      <c r="D339" s="30"/>
      <c r="E339" s="30"/>
      <c r="F339" s="29"/>
      <c r="G339" s="29"/>
      <c r="H339" s="29"/>
      <c r="I339" s="29"/>
      <c r="J339" s="30" t="s">
        <v>14</v>
      </c>
      <c r="K339" s="30" t="s">
        <v>14</v>
      </c>
      <c r="L339" s="30" t="s">
        <v>14</v>
      </c>
      <c r="M339" s="30" t="s">
        <v>24</v>
      </c>
      <c r="N339" s="30" t="s">
        <v>14</v>
      </c>
      <c r="O339" s="29"/>
      <c r="P339" s="29" t="s">
        <v>954</v>
      </c>
      <c r="Q339" s="29" t="s">
        <v>955</v>
      </c>
      <c r="R339" s="29" t="s">
        <v>587</v>
      </c>
      <c r="S339" s="30" t="s">
        <v>24</v>
      </c>
      <c r="T339" s="29"/>
      <c r="U339" s="29"/>
      <c r="V339" s="30"/>
      <c r="W339" s="30"/>
    </row>
    <row r="340" spans="1:23" ht="30" x14ac:dyDescent="0.25">
      <c r="A340" s="29" t="s">
        <v>1059</v>
      </c>
      <c r="B340" s="29" t="s">
        <v>1060</v>
      </c>
      <c r="C340" s="29"/>
      <c r="D340" s="30"/>
      <c r="E340" s="30"/>
      <c r="F340" s="29"/>
      <c r="G340" s="29"/>
      <c r="H340" s="29"/>
      <c r="I340" s="29"/>
      <c r="J340" s="30" t="s">
        <v>14</v>
      </c>
      <c r="K340" s="30" t="s">
        <v>14</v>
      </c>
      <c r="L340" s="30" t="s">
        <v>14</v>
      </c>
      <c r="M340" s="30" t="s">
        <v>24</v>
      </c>
      <c r="N340" s="30" t="s">
        <v>14</v>
      </c>
      <c r="O340" s="29"/>
      <c r="P340" s="29" t="s">
        <v>954</v>
      </c>
      <c r="Q340" s="29" t="s">
        <v>955</v>
      </c>
      <c r="R340" s="29" t="s">
        <v>587</v>
      </c>
      <c r="S340" s="30" t="s">
        <v>24</v>
      </c>
      <c r="T340" s="29"/>
      <c r="U340" s="29"/>
      <c r="V340" s="30"/>
      <c r="W340" s="30"/>
    </row>
    <row r="341" spans="1:23" ht="30" x14ac:dyDescent="0.25">
      <c r="A341" s="29" t="s">
        <v>1061</v>
      </c>
      <c r="B341" s="29" t="s">
        <v>1062</v>
      </c>
      <c r="C341" s="29"/>
      <c r="D341" s="30"/>
      <c r="E341" s="30"/>
      <c r="F341" s="29"/>
      <c r="G341" s="29"/>
      <c r="H341" s="29"/>
      <c r="I341" s="29"/>
      <c r="J341" s="30" t="s">
        <v>14</v>
      </c>
      <c r="K341" s="30" t="s">
        <v>14</v>
      </c>
      <c r="L341" s="30" t="s">
        <v>14</v>
      </c>
      <c r="M341" s="30" t="s">
        <v>24</v>
      </c>
      <c r="N341" s="30" t="s">
        <v>14</v>
      </c>
      <c r="O341" s="29"/>
      <c r="P341" s="29" t="s">
        <v>954</v>
      </c>
      <c r="Q341" s="29" t="s">
        <v>955</v>
      </c>
      <c r="R341" s="29" t="s">
        <v>587</v>
      </c>
      <c r="S341" s="30" t="s">
        <v>24</v>
      </c>
      <c r="T341" s="29"/>
      <c r="U341" s="29"/>
      <c r="V341" s="30"/>
      <c r="W341" s="30"/>
    </row>
    <row r="342" spans="1:23" ht="45" x14ac:dyDescent="0.25">
      <c r="A342" s="29" t="s">
        <v>1063</v>
      </c>
      <c r="B342" s="29" t="s">
        <v>1064</v>
      </c>
      <c r="C342" s="29"/>
      <c r="D342" s="30"/>
      <c r="E342" s="30"/>
      <c r="F342" s="29"/>
      <c r="G342" s="29"/>
      <c r="H342" s="29"/>
      <c r="I342" s="29"/>
      <c r="J342" s="30" t="s">
        <v>14</v>
      </c>
      <c r="K342" s="30" t="s">
        <v>14</v>
      </c>
      <c r="L342" s="30" t="s">
        <v>14</v>
      </c>
      <c r="M342" s="30" t="s">
        <v>24</v>
      </c>
      <c r="N342" s="30" t="s">
        <v>14</v>
      </c>
      <c r="O342" s="29"/>
      <c r="P342" s="29" t="s">
        <v>954</v>
      </c>
      <c r="Q342" s="29" t="s">
        <v>955</v>
      </c>
      <c r="R342" s="29" t="s">
        <v>587</v>
      </c>
      <c r="S342" s="30" t="s">
        <v>24</v>
      </c>
      <c r="T342" s="29"/>
      <c r="U342" s="29"/>
      <c r="V342" s="30"/>
      <c r="W342" s="30"/>
    </row>
    <row r="343" spans="1:23" ht="30" x14ac:dyDescent="0.25">
      <c r="A343" s="29" t="s">
        <v>310</v>
      </c>
      <c r="B343" s="29" t="s">
        <v>1065</v>
      </c>
      <c r="C343" s="29"/>
      <c r="D343" s="30"/>
      <c r="E343" s="30"/>
      <c r="F343" s="29"/>
      <c r="G343" s="29"/>
      <c r="H343" s="29"/>
      <c r="I343" s="29"/>
      <c r="J343" s="30" t="s">
        <v>14</v>
      </c>
      <c r="K343" s="30" t="s">
        <v>14</v>
      </c>
      <c r="L343" s="30" t="s">
        <v>14</v>
      </c>
      <c r="M343" s="30" t="s">
        <v>24</v>
      </c>
      <c r="N343" s="30" t="s">
        <v>14</v>
      </c>
      <c r="O343" s="29"/>
      <c r="P343" s="29" t="s">
        <v>13</v>
      </c>
      <c r="Q343" s="29" t="s">
        <v>833</v>
      </c>
      <c r="R343" s="29" t="s">
        <v>587</v>
      </c>
      <c r="S343" s="30" t="s">
        <v>24</v>
      </c>
      <c r="T343" s="29"/>
      <c r="U343" s="29"/>
      <c r="V343" s="30"/>
      <c r="W343" s="30"/>
    </row>
    <row r="344" spans="1:23" ht="30" x14ac:dyDescent="0.25">
      <c r="A344" s="29" t="s">
        <v>1066</v>
      </c>
      <c r="B344" s="29" t="s">
        <v>1067</v>
      </c>
      <c r="C344" s="29"/>
      <c r="D344" s="30"/>
      <c r="E344" s="30"/>
      <c r="F344" s="29"/>
      <c r="G344" s="29"/>
      <c r="H344" s="29"/>
      <c r="I344" s="29"/>
      <c r="J344" s="30" t="s">
        <v>14</v>
      </c>
      <c r="K344" s="30" t="s">
        <v>14</v>
      </c>
      <c r="L344" s="30" t="s">
        <v>14</v>
      </c>
      <c r="M344" s="30" t="s">
        <v>24</v>
      </c>
      <c r="N344" s="30" t="s">
        <v>14</v>
      </c>
      <c r="O344" s="29"/>
      <c r="P344" s="29" t="s">
        <v>954</v>
      </c>
      <c r="Q344" s="29" t="s">
        <v>955</v>
      </c>
      <c r="R344" s="29" t="s">
        <v>587</v>
      </c>
      <c r="S344" s="30" t="s">
        <v>24</v>
      </c>
      <c r="T344" s="29"/>
      <c r="U344" s="29"/>
      <c r="V344" s="30"/>
      <c r="W344" s="30"/>
    </row>
    <row r="345" spans="1:23" ht="30" x14ac:dyDescent="0.25">
      <c r="A345" s="29" t="s">
        <v>1068</v>
      </c>
      <c r="B345" s="29" t="s">
        <v>1069</v>
      </c>
      <c r="C345" s="29"/>
      <c r="D345" s="30"/>
      <c r="E345" s="30"/>
      <c r="F345" s="29"/>
      <c r="G345" s="29"/>
      <c r="H345" s="29"/>
      <c r="I345" s="29"/>
      <c r="J345" s="30" t="s">
        <v>14</v>
      </c>
      <c r="K345" s="30" t="s">
        <v>14</v>
      </c>
      <c r="L345" s="30" t="s">
        <v>14</v>
      </c>
      <c r="M345" s="30" t="s">
        <v>14</v>
      </c>
      <c r="N345" s="30" t="s">
        <v>14</v>
      </c>
      <c r="O345" s="29"/>
      <c r="P345" s="29" t="s">
        <v>954</v>
      </c>
      <c r="Q345" s="29" t="s">
        <v>955</v>
      </c>
      <c r="R345" s="29" t="s">
        <v>587</v>
      </c>
      <c r="S345" s="30" t="s">
        <v>24</v>
      </c>
      <c r="T345" s="29"/>
      <c r="U345" s="29"/>
      <c r="V345" s="30"/>
      <c r="W345" s="30"/>
    </row>
    <row r="346" spans="1:23" ht="45" x14ac:dyDescent="0.25">
      <c r="A346" s="29" t="s">
        <v>121</v>
      </c>
      <c r="B346" s="29" t="s">
        <v>1070</v>
      </c>
      <c r="C346" s="29" t="s">
        <v>842</v>
      </c>
      <c r="D346" s="30"/>
      <c r="E346" s="30"/>
      <c r="F346" s="29"/>
      <c r="G346" s="29"/>
      <c r="H346" s="29"/>
      <c r="I346" s="29"/>
      <c r="J346" s="30" t="s">
        <v>24</v>
      </c>
      <c r="K346" s="30" t="s">
        <v>14</v>
      </c>
      <c r="L346" s="30" t="s">
        <v>24</v>
      </c>
      <c r="M346" s="30" t="s">
        <v>14</v>
      </c>
      <c r="N346" s="30" t="s">
        <v>14</v>
      </c>
      <c r="O346" s="29"/>
      <c r="P346" s="29" t="s">
        <v>67</v>
      </c>
      <c r="Q346" s="29" t="s">
        <v>843</v>
      </c>
      <c r="R346" s="29" t="s">
        <v>587</v>
      </c>
      <c r="S346" s="30" t="s">
        <v>24</v>
      </c>
      <c r="T346" s="29"/>
      <c r="U346" s="29"/>
      <c r="V346" s="30"/>
      <c r="W346" s="30"/>
    </row>
    <row r="347" spans="1:23" ht="45" x14ac:dyDescent="0.25">
      <c r="A347" s="29" t="s">
        <v>1071</v>
      </c>
      <c r="B347" s="29" t="s">
        <v>1072</v>
      </c>
      <c r="C347" s="29"/>
      <c r="D347" s="30"/>
      <c r="E347" s="30"/>
      <c r="F347" s="29"/>
      <c r="G347" s="29"/>
      <c r="H347" s="29"/>
      <c r="I347" s="29"/>
      <c r="J347" s="30" t="s">
        <v>14</v>
      </c>
      <c r="K347" s="30" t="s">
        <v>14</v>
      </c>
      <c r="L347" s="30" t="s">
        <v>14</v>
      </c>
      <c r="M347" s="30" t="s">
        <v>14</v>
      </c>
      <c r="N347" s="30" t="s">
        <v>14</v>
      </c>
      <c r="O347" s="29"/>
      <c r="P347" s="29" t="s">
        <v>954</v>
      </c>
      <c r="Q347" s="29" t="s">
        <v>955</v>
      </c>
      <c r="R347" s="29" t="s">
        <v>587</v>
      </c>
      <c r="S347" s="30" t="s">
        <v>24</v>
      </c>
      <c r="T347" s="29"/>
      <c r="U347" s="29"/>
      <c r="V347" s="30"/>
      <c r="W347" s="30"/>
    </row>
    <row r="348" spans="1:23" ht="45" x14ac:dyDescent="0.25">
      <c r="A348" s="29" t="s">
        <v>122</v>
      </c>
      <c r="B348" s="29" t="s">
        <v>1073</v>
      </c>
      <c r="C348" s="29" t="s">
        <v>842</v>
      </c>
      <c r="D348" s="30"/>
      <c r="E348" s="30"/>
      <c r="F348" s="29"/>
      <c r="G348" s="29"/>
      <c r="H348" s="29"/>
      <c r="I348" s="29"/>
      <c r="J348" s="30" t="s">
        <v>24</v>
      </c>
      <c r="K348" s="30" t="s">
        <v>14</v>
      </c>
      <c r="L348" s="30" t="s">
        <v>24</v>
      </c>
      <c r="M348" s="30" t="s">
        <v>14</v>
      </c>
      <c r="N348" s="30" t="s">
        <v>14</v>
      </c>
      <c r="O348" s="29"/>
      <c r="P348" s="29" t="s">
        <v>67</v>
      </c>
      <c r="Q348" s="29" t="s">
        <v>843</v>
      </c>
      <c r="R348" s="29" t="s">
        <v>587</v>
      </c>
      <c r="S348" s="30" t="s">
        <v>24</v>
      </c>
      <c r="T348" s="29"/>
      <c r="U348" s="29"/>
      <c r="V348" s="30"/>
      <c r="W348" s="30"/>
    </row>
    <row r="349" spans="1:23" ht="60" x14ac:dyDescent="0.25">
      <c r="A349" s="29" t="s">
        <v>1365</v>
      </c>
      <c r="B349" s="29" t="s">
        <v>1074</v>
      </c>
      <c r="C349" s="29" t="s">
        <v>842</v>
      </c>
      <c r="D349" s="30"/>
      <c r="E349" s="30"/>
      <c r="F349" s="29"/>
      <c r="G349" s="29"/>
      <c r="H349" s="29"/>
      <c r="I349" s="29"/>
      <c r="J349" s="30" t="s">
        <v>24</v>
      </c>
      <c r="K349" s="30" t="s">
        <v>14</v>
      </c>
      <c r="L349" s="30" t="s">
        <v>24</v>
      </c>
      <c r="M349" s="30" t="s">
        <v>14</v>
      </c>
      <c r="N349" s="30" t="s">
        <v>14</v>
      </c>
      <c r="O349" s="29"/>
      <c r="P349" s="29" t="s">
        <v>67</v>
      </c>
      <c r="Q349" s="29" t="s">
        <v>843</v>
      </c>
      <c r="R349" s="29" t="s">
        <v>587</v>
      </c>
      <c r="S349" s="30" t="s">
        <v>24</v>
      </c>
      <c r="T349" s="29"/>
      <c r="U349" s="29"/>
      <c r="V349" s="30"/>
      <c r="W349" s="30"/>
    </row>
    <row r="350" spans="1:23" ht="60" x14ac:dyDescent="0.25">
      <c r="A350" s="29" t="s">
        <v>102</v>
      </c>
      <c r="B350" s="29" t="s">
        <v>1075</v>
      </c>
      <c r="C350" s="29" t="s">
        <v>842</v>
      </c>
      <c r="D350" s="30"/>
      <c r="E350" s="30"/>
      <c r="F350" s="29"/>
      <c r="G350" s="29"/>
      <c r="H350" s="29"/>
      <c r="I350" s="29"/>
      <c r="J350" s="30" t="s">
        <v>24</v>
      </c>
      <c r="K350" s="30" t="s">
        <v>14</v>
      </c>
      <c r="L350" s="30" t="s">
        <v>24</v>
      </c>
      <c r="M350" s="30" t="s">
        <v>14</v>
      </c>
      <c r="N350" s="30" t="s">
        <v>14</v>
      </c>
      <c r="O350" s="29"/>
      <c r="P350" s="29" t="s">
        <v>67</v>
      </c>
      <c r="Q350" s="29" t="s">
        <v>843</v>
      </c>
      <c r="R350" s="29" t="s">
        <v>587</v>
      </c>
      <c r="S350" s="30" t="s">
        <v>24</v>
      </c>
      <c r="T350" s="29"/>
      <c r="U350" s="29"/>
      <c r="V350" s="30"/>
      <c r="W350" s="30"/>
    </row>
    <row r="351" spans="1:23" ht="45" x14ac:dyDescent="0.25">
      <c r="A351" s="29" t="s">
        <v>103</v>
      </c>
      <c r="B351" s="29" t="s">
        <v>1076</v>
      </c>
      <c r="C351" s="29" t="s">
        <v>842</v>
      </c>
      <c r="D351" s="30"/>
      <c r="E351" s="30"/>
      <c r="F351" s="29"/>
      <c r="G351" s="29"/>
      <c r="H351" s="29"/>
      <c r="I351" s="29"/>
      <c r="J351" s="30" t="s">
        <v>24</v>
      </c>
      <c r="K351" s="30" t="s">
        <v>14</v>
      </c>
      <c r="L351" s="30" t="s">
        <v>24</v>
      </c>
      <c r="M351" s="30" t="s">
        <v>14</v>
      </c>
      <c r="N351" s="30" t="s">
        <v>14</v>
      </c>
      <c r="O351" s="29"/>
      <c r="P351" s="29" t="s">
        <v>67</v>
      </c>
      <c r="Q351" s="29" t="s">
        <v>843</v>
      </c>
      <c r="R351" s="29" t="s">
        <v>587</v>
      </c>
      <c r="S351" s="30" t="s">
        <v>24</v>
      </c>
      <c r="T351" s="29"/>
      <c r="U351" s="29"/>
      <c r="V351" s="30"/>
      <c r="W351" s="30"/>
    </row>
    <row r="352" spans="1:23" ht="45" x14ac:dyDescent="0.25">
      <c r="A352" s="29" t="s">
        <v>104</v>
      </c>
      <c r="B352" s="29" t="s">
        <v>1077</v>
      </c>
      <c r="C352" s="29" t="s">
        <v>842</v>
      </c>
      <c r="D352" s="30"/>
      <c r="E352" s="30"/>
      <c r="F352" s="29"/>
      <c r="G352" s="29"/>
      <c r="H352" s="29"/>
      <c r="I352" s="29"/>
      <c r="J352" s="30" t="s">
        <v>24</v>
      </c>
      <c r="K352" s="30" t="s">
        <v>14</v>
      </c>
      <c r="L352" s="30" t="s">
        <v>24</v>
      </c>
      <c r="M352" s="30" t="s">
        <v>14</v>
      </c>
      <c r="N352" s="30" t="s">
        <v>14</v>
      </c>
      <c r="O352" s="29"/>
      <c r="P352" s="29" t="s">
        <v>67</v>
      </c>
      <c r="Q352" s="29" t="s">
        <v>843</v>
      </c>
      <c r="R352" s="29" t="s">
        <v>587</v>
      </c>
      <c r="S352" s="30" t="s">
        <v>24</v>
      </c>
      <c r="T352" s="29"/>
      <c r="U352" s="29"/>
      <c r="V352" s="30"/>
      <c r="W352" s="30"/>
    </row>
    <row r="353" spans="1:23" ht="30" x14ac:dyDescent="0.25">
      <c r="A353" s="29" t="s">
        <v>1078</v>
      </c>
      <c r="B353" s="29" t="s">
        <v>1079</v>
      </c>
      <c r="C353" s="29"/>
      <c r="D353" s="30"/>
      <c r="E353" s="30"/>
      <c r="F353" s="29"/>
      <c r="G353" s="29"/>
      <c r="H353" s="29"/>
      <c r="I353" s="29"/>
      <c r="J353" s="30" t="s">
        <v>14</v>
      </c>
      <c r="K353" s="30" t="s">
        <v>14</v>
      </c>
      <c r="L353" s="30" t="s">
        <v>14</v>
      </c>
      <c r="M353" s="30" t="s">
        <v>24</v>
      </c>
      <c r="N353" s="30" t="s">
        <v>14</v>
      </c>
      <c r="O353" s="29"/>
      <c r="P353" s="29" t="s">
        <v>954</v>
      </c>
      <c r="Q353" s="29" t="s">
        <v>955</v>
      </c>
      <c r="R353" s="29" t="s">
        <v>587</v>
      </c>
      <c r="S353" s="30" t="s">
        <v>24</v>
      </c>
      <c r="T353" s="29"/>
      <c r="U353" s="29"/>
      <c r="V353" s="30"/>
      <c r="W353" s="30"/>
    </row>
    <row r="354" spans="1:23" ht="30" x14ac:dyDescent="0.25">
      <c r="A354" s="29" t="s">
        <v>92</v>
      </c>
      <c r="B354" s="29" t="s">
        <v>1080</v>
      </c>
      <c r="C354" s="29"/>
      <c r="D354" s="30"/>
      <c r="E354" s="30"/>
      <c r="F354" s="29"/>
      <c r="G354" s="29"/>
      <c r="H354" s="29"/>
      <c r="I354" s="29"/>
      <c r="J354" s="30" t="s">
        <v>14</v>
      </c>
      <c r="K354" s="30" t="s">
        <v>14</v>
      </c>
      <c r="L354" s="30" t="s">
        <v>14</v>
      </c>
      <c r="M354" s="30" t="s">
        <v>24</v>
      </c>
      <c r="N354" s="30" t="s">
        <v>14</v>
      </c>
      <c r="O354" s="29"/>
      <c r="P354" s="29" t="s">
        <v>13</v>
      </c>
      <c r="Q354" s="29" t="s">
        <v>833</v>
      </c>
      <c r="R354" s="29" t="s">
        <v>587</v>
      </c>
      <c r="S354" s="30" t="s">
        <v>24</v>
      </c>
      <c r="T354" s="29"/>
      <c r="U354" s="29"/>
      <c r="V354" s="30"/>
      <c r="W354" s="30"/>
    </row>
    <row r="355" spans="1:23" ht="45" x14ac:dyDescent="0.25">
      <c r="A355" s="29" t="s">
        <v>1081</v>
      </c>
      <c r="B355" s="29" t="s">
        <v>1082</v>
      </c>
      <c r="C355" s="29"/>
      <c r="D355" s="30"/>
      <c r="E355" s="30"/>
      <c r="F355" s="29"/>
      <c r="G355" s="29"/>
      <c r="H355" s="29"/>
      <c r="I355" s="29"/>
      <c r="J355" s="30" t="s">
        <v>14</v>
      </c>
      <c r="K355" s="30" t="s">
        <v>14</v>
      </c>
      <c r="L355" s="30" t="s">
        <v>14</v>
      </c>
      <c r="M355" s="30" t="s">
        <v>14</v>
      </c>
      <c r="N355" s="30" t="s">
        <v>14</v>
      </c>
      <c r="O355" s="29"/>
      <c r="P355" s="29" t="s">
        <v>954</v>
      </c>
      <c r="Q355" s="29" t="s">
        <v>955</v>
      </c>
      <c r="R355" s="29" t="s">
        <v>587</v>
      </c>
      <c r="S355" s="30" t="s">
        <v>24</v>
      </c>
      <c r="T355" s="29"/>
      <c r="U355" s="29"/>
      <c r="V355" s="30"/>
      <c r="W355" s="30"/>
    </row>
    <row r="356" spans="1:23" ht="30" x14ac:dyDescent="0.25">
      <c r="A356" s="29" t="s">
        <v>1083</v>
      </c>
      <c r="B356" s="29" t="s">
        <v>1084</v>
      </c>
      <c r="C356" s="29"/>
      <c r="D356" s="30"/>
      <c r="E356" s="30"/>
      <c r="F356" s="29"/>
      <c r="G356" s="29"/>
      <c r="H356" s="29"/>
      <c r="I356" s="29"/>
      <c r="J356" s="30" t="s">
        <v>14</v>
      </c>
      <c r="K356" s="30" t="s">
        <v>14</v>
      </c>
      <c r="L356" s="30" t="s">
        <v>24</v>
      </c>
      <c r="M356" s="30" t="s">
        <v>14</v>
      </c>
      <c r="N356" s="30" t="s">
        <v>14</v>
      </c>
      <c r="O356" s="29"/>
      <c r="P356" s="29" t="s">
        <v>954</v>
      </c>
      <c r="Q356" s="29" t="s">
        <v>955</v>
      </c>
      <c r="R356" s="29" t="s">
        <v>587</v>
      </c>
      <c r="S356" s="30" t="s">
        <v>24</v>
      </c>
      <c r="T356" s="29"/>
      <c r="U356" s="29"/>
      <c r="V356" s="30"/>
      <c r="W356" s="30"/>
    </row>
    <row r="357" spans="1:23" ht="30" x14ac:dyDescent="0.25">
      <c r="A357" s="29" t="s">
        <v>1085</v>
      </c>
      <c r="B357" s="29" t="s">
        <v>1086</v>
      </c>
      <c r="C357" s="29"/>
      <c r="D357" s="30"/>
      <c r="E357" s="30"/>
      <c r="F357" s="29"/>
      <c r="G357" s="29"/>
      <c r="H357" s="29"/>
      <c r="I357" s="29"/>
      <c r="J357" s="30" t="s">
        <v>14</v>
      </c>
      <c r="K357" s="30" t="s">
        <v>14</v>
      </c>
      <c r="L357" s="30" t="s">
        <v>14</v>
      </c>
      <c r="M357" s="30" t="s">
        <v>14</v>
      </c>
      <c r="N357" s="30" t="s">
        <v>14</v>
      </c>
      <c r="O357" s="29"/>
      <c r="P357" s="29" t="s">
        <v>954</v>
      </c>
      <c r="Q357" s="29" t="s">
        <v>955</v>
      </c>
      <c r="R357" s="29" t="s">
        <v>587</v>
      </c>
      <c r="S357" s="30" t="s">
        <v>24</v>
      </c>
      <c r="T357" s="29"/>
      <c r="U357" s="29"/>
      <c r="V357" s="30"/>
      <c r="W357" s="30"/>
    </row>
    <row r="358" spans="1:23" ht="30" x14ac:dyDescent="0.25">
      <c r="A358" s="29" t="s">
        <v>1087</v>
      </c>
      <c r="B358" s="29" t="s">
        <v>1088</v>
      </c>
      <c r="C358" s="29"/>
      <c r="D358" s="30"/>
      <c r="E358" s="30"/>
      <c r="F358" s="29"/>
      <c r="G358" s="29"/>
      <c r="H358" s="29"/>
      <c r="I358" s="29"/>
      <c r="J358" s="30" t="s">
        <v>14</v>
      </c>
      <c r="K358" s="30" t="s">
        <v>14</v>
      </c>
      <c r="L358" s="30" t="s">
        <v>14</v>
      </c>
      <c r="M358" s="30" t="s">
        <v>14</v>
      </c>
      <c r="N358" s="30" t="s">
        <v>14</v>
      </c>
      <c r="O358" s="29"/>
      <c r="P358" s="29" t="s">
        <v>954</v>
      </c>
      <c r="Q358" s="29" t="s">
        <v>955</v>
      </c>
      <c r="R358" s="29" t="s">
        <v>587</v>
      </c>
      <c r="S358" s="30" t="s">
        <v>24</v>
      </c>
      <c r="T358" s="29"/>
      <c r="U358" s="29"/>
      <c r="V358" s="30"/>
      <c r="W358" s="30"/>
    </row>
    <row r="359" spans="1:23" ht="45" x14ac:dyDescent="0.25">
      <c r="A359" s="29" t="s">
        <v>105</v>
      </c>
      <c r="B359" s="29" t="s">
        <v>1089</v>
      </c>
      <c r="C359" s="29" t="s">
        <v>842</v>
      </c>
      <c r="D359" s="30"/>
      <c r="E359" s="30"/>
      <c r="F359" s="29"/>
      <c r="G359" s="29"/>
      <c r="H359" s="29"/>
      <c r="I359" s="29"/>
      <c r="J359" s="30" t="s">
        <v>24</v>
      </c>
      <c r="K359" s="30" t="s">
        <v>14</v>
      </c>
      <c r="L359" s="30" t="s">
        <v>24</v>
      </c>
      <c r="M359" s="30" t="s">
        <v>14</v>
      </c>
      <c r="N359" s="30" t="s">
        <v>14</v>
      </c>
      <c r="O359" s="29"/>
      <c r="P359" s="29" t="s">
        <v>67</v>
      </c>
      <c r="Q359" s="29" t="s">
        <v>843</v>
      </c>
      <c r="R359" s="29" t="s">
        <v>587</v>
      </c>
      <c r="S359" s="30" t="s">
        <v>24</v>
      </c>
      <c r="T359" s="29"/>
      <c r="U359" s="29"/>
      <c r="V359" s="30"/>
      <c r="W359" s="30"/>
    </row>
    <row r="360" spans="1:23" ht="45" x14ac:dyDescent="0.25">
      <c r="A360" s="29" t="s">
        <v>306</v>
      </c>
      <c r="B360" s="29" t="s">
        <v>1090</v>
      </c>
      <c r="C360" s="29" t="s">
        <v>842</v>
      </c>
      <c r="D360" s="30"/>
      <c r="E360" s="30"/>
      <c r="F360" s="29"/>
      <c r="G360" s="29"/>
      <c r="H360" s="29"/>
      <c r="I360" s="29"/>
      <c r="J360" s="30" t="s">
        <v>24</v>
      </c>
      <c r="K360" s="30" t="s">
        <v>14</v>
      </c>
      <c r="L360" s="30" t="s">
        <v>24</v>
      </c>
      <c r="M360" s="30" t="s">
        <v>14</v>
      </c>
      <c r="N360" s="30" t="s">
        <v>14</v>
      </c>
      <c r="O360" s="29"/>
      <c r="P360" s="29" t="s">
        <v>67</v>
      </c>
      <c r="Q360" s="29" t="s">
        <v>843</v>
      </c>
      <c r="R360" s="29" t="s">
        <v>587</v>
      </c>
      <c r="S360" s="30" t="s">
        <v>24</v>
      </c>
      <c r="T360" s="29"/>
      <c r="U360" s="29"/>
      <c r="V360" s="30"/>
      <c r="W360" s="30"/>
    </row>
    <row r="361" spans="1:23" ht="45" x14ac:dyDescent="0.25">
      <c r="A361" s="29" t="s">
        <v>65</v>
      </c>
      <c r="B361" s="29" t="s">
        <v>1091</v>
      </c>
      <c r="C361" s="29" t="s">
        <v>842</v>
      </c>
      <c r="D361" s="30"/>
      <c r="E361" s="30"/>
      <c r="F361" s="29"/>
      <c r="G361" s="29"/>
      <c r="H361" s="29"/>
      <c r="I361" s="29"/>
      <c r="J361" s="30" t="s">
        <v>24</v>
      </c>
      <c r="K361" s="30" t="s">
        <v>14</v>
      </c>
      <c r="L361" s="30" t="s">
        <v>24</v>
      </c>
      <c r="M361" s="30" t="s">
        <v>14</v>
      </c>
      <c r="N361" s="30" t="s">
        <v>14</v>
      </c>
      <c r="O361" s="29"/>
      <c r="P361" s="29" t="s">
        <v>67</v>
      </c>
      <c r="Q361" s="29" t="s">
        <v>843</v>
      </c>
      <c r="R361" s="29" t="s">
        <v>587</v>
      </c>
      <c r="S361" s="30" t="s">
        <v>24</v>
      </c>
      <c r="T361" s="29"/>
      <c r="U361" s="29"/>
      <c r="V361" s="30"/>
      <c r="W361" s="30"/>
    </row>
    <row r="362" spans="1:23" ht="45" x14ac:dyDescent="0.25">
      <c r="A362" s="29" t="s">
        <v>123</v>
      </c>
      <c r="B362" s="29" t="s">
        <v>1092</v>
      </c>
      <c r="C362" s="29" t="s">
        <v>842</v>
      </c>
      <c r="D362" s="30"/>
      <c r="E362" s="30"/>
      <c r="F362" s="29"/>
      <c r="G362" s="29"/>
      <c r="H362" s="29"/>
      <c r="I362" s="29"/>
      <c r="J362" s="30" t="s">
        <v>24</v>
      </c>
      <c r="K362" s="30" t="s">
        <v>14</v>
      </c>
      <c r="L362" s="30" t="s">
        <v>24</v>
      </c>
      <c r="M362" s="30" t="s">
        <v>14</v>
      </c>
      <c r="N362" s="30" t="s">
        <v>14</v>
      </c>
      <c r="O362" s="29"/>
      <c r="P362" s="29" t="s">
        <v>67</v>
      </c>
      <c r="Q362" s="29" t="s">
        <v>843</v>
      </c>
      <c r="R362" s="29" t="s">
        <v>587</v>
      </c>
      <c r="S362" s="30" t="s">
        <v>24</v>
      </c>
      <c r="T362" s="29"/>
      <c r="U362" s="29"/>
      <c r="V362" s="30"/>
      <c r="W362" s="30"/>
    </row>
    <row r="363" spans="1:23" ht="60" x14ac:dyDescent="0.25">
      <c r="A363" s="29" t="s">
        <v>106</v>
      </c>
      <c r="B363" s="29" t="s">
        <v>1093</v>
      </c>
      <c r="C363" s="29" t="s">
        <v>842</v>
      </c>
      <c r="D363" s="30"/>
      <c r="E363" s="30"/>
      <c r="F363" s="29"/>
      <c r="G363" s="29"/>
      <c r="H363" s="29"/>
      <c r="I363" s="29"/>
      <c r="J363" s="30" t="s">
        <v>24</v>
      </c>
      <c r="K363" s="30" t="s">
        <v>14</v>
      </c>
      <c r="L363" s="30" t="s">
        <v>24</v>
      </c>
      <c r="M363" s="30" t="s">
        <v>14</v>
      </c>
      <c r="N363" s="30" t="s">
        <v>14</v>
      </c>
      <c r="O363" s="29"/>
      <c r="P363" s="29" t="s">
        <v>67</v>
      </c>
      <c r="Q363" s="29" t="s">
        <v>843</v>
      </c>
      <c r="R363" s="29" t="s">
        <v>587</v>
      </c>
      <c r="S363" s="30" t="s">
        <v>24</v>
      </c>
      <c r="T363" s="29"/>
      <c r="U363" s="29"/>
      <c r="V363" s="30"/>
      <c r="W363" s="30"/>
    </row>
    <row r="364" spans="1:23" ht="45" x14ac:dyDescent="0.25">
      <c r="A364" s="29" t="s">
        <v>1094</v>
      </c>
      <c r="B364" s="29" t="s">
        <v>1095</v>
      </c>
      <c r="C364" s="29"/>
      <c r="D364" s="30"/>
      <c r="E364" s="30"/>
      <c r="F364" s="29"/>
      <c r="G364" s="29"/>
      <c r="H364" s="29"/>
      <c r="I364" s="29"/>
      <c r="J364" s="30" t="s">
        <v>14</v>
      </c>
      <c r="K364" s="30" t="s">
        <v>14</v>
      </c>
      <c r="L364" s="30" t="s">
        <v>14</v>
      </c>
      <c r="M364" s="30" t="s">
        <v>14</v>
      </c>
      <c r="N364" s="30" t="s">
        <v>14</v>
      </c>
      <c r="O364" s="29"/>
      <c r="P364" s="29" t="s">
        <v>954</v>
      </c>
      <c r="Q364" s="29" t="s">
        <v>955</v>
      </c>
      <c r="R364" s="29" t="s">
        <v>587</v>
      </c>
      <c r="S364" s="30" t="s">
        <v>24</v>
      </c>
      <c r="T364" s="29"/>
      <c r="U364" s="29"/>
      <c r="V364" s="30"/>
      <c r="W364" s="30"/>
    </row>
    <row r="365" spans="1:23" ht="60" x14ac:dyDescent="0.25">
      <c r="A365" s="29" t="s">
        <v>248</v>
      </c>
      <c r="B365" s="29" t="s">
        <v>1096</v>
      </c>
      <c r="C365" s="29" t="s">
        <v>584</v>
      </c>
      <c r="D365" s="30"/>
      <c r="E365" s="30"/>
      <c r="F365" s="29" t="s">
        <v>27</v>
      </c>
      <c r="G365" s="29"/>
      <c r="H365" s="29"/>
      <c r="I365" s="29"/>
      <c r="J365" s="30" t="s">
        <v>24</v>
      </c>
      <c r="K365" s="30" t="s">
        <v>14</v>
      </c>
      <c r="L365" s="30" t="s">
        <v>24</v>
      </c>
      <c r="M365" s="30" t="s">
        <v>14</v>
      </c>
      <c r="N365" s="30" t="s">
        <v>14</v>
      </c>
      <c r="O365" s="29" t="s">
        <v>585</v>
      </c>
      <c r="P365" s="29" t="s">
        <v>217</v>
      </c>
      <c r="Q365" s="29" t="s">
        <v>628</v>
      </c>
      <c r="R365" s="29" t="s">
        <v>587</v>
      </c>
      <c r="S365" s="30" t="s">
        <v>24</v>
      </c>
      <c r="T365" s="29"/>
      <c r="U365" s="29"/>
      <c r="V365" s="30"/>
      <c r="W365" s="30"/>
    </row>
    <row r="366" spans="1:23" ht="75" x14ac:dyDescent="0.25">
      <c r="A366" s="29" t="s">
        <v>249</v>
      </c>
      <c r="B366" s="29" t="s">
        <v>1097</v>
      </c>
      <c r="C366" s="29" t="s">
        <v>584</v>
      </c>
      <c r="D366" s="30"/>
      <c r="E366" s="30"/>
      <c r="F366" s="29" t="s">
        <v>23</v>
      </c>
      <c r="G366" s="29"/>
      <c r="H366" s="29"/>
      <c r="I366" s="29"/>
      <c r="J366" s="30" t="s">
        <v>24</v>
      </c>
      <c r="K366" s="30" t="s">
        <v>24</v>
      </c>
      <c r="L366" s="30" t="s">
        <v>24</v>
      </c>
      <c r="M366" s="30" t="s">
        <v>14</v>
      </c>
      <c r="N366" s="30" t="s">
        <v>14</v>
      </c>
      <c r="O366" s="29" t="s">
        <v>585</v>
      </c>
      <c r="P366" s="29" t="s">
        <v>217</v>
      </c>
      <c r="Q366" s="29" t="s">
        <v>628</v>
      </c>
      <c r="R366" s="29" t="s">
        <v>587</v>
      </c>
      <c r="S366" s="30" t="s">
        <v>24</v>
      </c>
      <c r="T366" s="29"/>
      <c r="U366" s="29"/>
      <c r="V366" s="30"/>
      <c r="W366" s="30"/>
    </row>
    <row r="367" spans="1:23" ht="75" x14ac:dyDescent="0.25">
      <c r="A367" s="29" t="s">
        <v>250</v>
      </c>
      <c r="B367" s="29" t="s">
        <v>1098</v>
      </c>
      <c r="C367" s="29" t="s">
        <v>584</v>
      </c>
      <c r="D367" s="30"/>
      <c r="E367" s="30"/>
      <c r="F367" s="29" t="s">
        <v>23</v>
      </c>
      <c r="G367" s="29"/>
      <c r="H367" s="29"/>
      <c r="I367" s="29"/>
      <c r="J367" s="30" t="s">
        <v>24</v>
      </c>
      <c r="K367" s="30" t="s">
        <v>14</v>
      </c>
      <c r="L367" s="30" t="s">
        <v>24</v>
      </c>
      <c r="M367" s="30" t="s">
        <v>14</v>
      </c>
      <c r="N367" s="30" t="s">
        <v>14</v>
      </c>
      <c r="O367" s="29" t="s">
        <v>585</v>
      </c>
      <c r="P367" s="29" t="s">
        <v>217</v>
      </c>
      <c r="Q367" s="29" t="s">
        <v>628</v>
      </c>
      <c r="R367" s="29" t="s">
        <v>587</v>
      </c>
      <c r="S367" s="30" t="s">
        <v>24</v>
      </c>
      <c r="T367" s="29"/>
      <c r="U367" s="29"/>
      <c r="V367" s="30"/>
      <c r="W367" s="30"/>
    </row>
    <row r="368" spans="1:23" ht="90" x14ac:dyDescent="0.25">
      <c r="A368" s="29" t="s">
        <v>251</v>
      </c>
      <c r="B368" s="29" t="s">
        <v>1099</v>
      </c>
      <c r="C368" s="29" t="s">
        <v>584</v>
      </c>
      <c r="D368" s="30"/>
      <c r="E368" s="30"/>
      <c r="F368" s="29" t="s">
        <v>30</v>
      </c>
      <c r="G368" s="29" t="s">
        <v>1374</v>
      </c>
      <c r="H368" s="29"/>
      <c r="I368" s="29"/>
      <c r="J368" s="30" t="s">
        <v>24</v>
      </c>
      <c r="K368" s="30" t="s">
        <v>14</v>
      </c>
      <c r="L368" s="30" t="s">
        <v>24</v>
      </c>
      <c r="M368" s="30" t="s">
        <v>14</v>
      </c>
      <c r="N368" s="30" t="s">
        <v>14</v>
      </c>
      <c r="O368" s="29" t="s">
        <v>585</v>
      </c>
      <c r="P368" s="29" t="s">
        <v>217</v>
      </c>
      <c r="Q368" s="29" t="s">
        <v>628</v>
      </c>
      <c r="R368" s="29" t="s">
        <v>587</v>
      </c>
      <c r="S368" s="30" t="s">
        <v>24</v>
      </c>
      <c r="T368" s="29"/>
      <c r="U368" s="29"/>
      <c r="V368" s="30"/>
      <c r="W368" s="30"/>
    </row>
    <row r="369" spans="1:23" ht="75" x14ac:dyDescent="0.25">
      <c r="A369" s="29" t="s">
        <v>252</v>
      </c>
      <c r="B369" s="29" t="s">
        <v>1100</v>
      </c>
      <c r="C369" s="29" t="s">
        <v>584</v>
      </c>
      <c r="D369" s="30"/>
      <c r="E369" s="30"/>
      <c r="F369" s="29" t="s">
        <v>32</v>
      </c>
      <c r="G369" s="29"/>
      <c r="H369" s="29"/>
      <c r="I369" s="29"/>
      <c r="J369" s="30" t="s">
        <v>24</v>
      </c>
      <c r="K369" s="30" t="s">
        <v>14</v>
      </c>
      <c r="L369" s="30" t="s">
        <v>24</v>
      </c>
      <c r="M369" s="30" t="s">
        <v>14</v>
      </c>
      <c r="N369" s="30" t="s">
        <v>14</v>
      </c>
      <c r="O369" s="29" t="s">
        <v>585</v>
      </c>
      <c r="P369" s="29" t="s">
        <v>217</v>
      </c>
      <c r="Q369" s="29" t="s">
        <v>628</v>
      </c>
      <c r="R369" s="29" t="s">
        <v>587</v>
      </c>
      <c r="S369" s="30" t="s">
        <v>24</v>
      </c>
      <c r="T369" s="29"/>
      <c r="U369" s="29"/>
      <c r="V369" s="30"/>
      <c r="W369" s="30"/>
    </row>
    <row r="370" spans="1:23" ht="75" x14ac:dyDescent="0.25">
      <c r="A370" s="29" t="s">
        <v>253</v>
      </c>
      <c r="B370" s="29" t="s">
        <v>1101</v>
      </c>
      <c r="C370" s="29" t="s">
        <v>584</v>
      </c>
      <c r="D370" s="30"/>
      <c r="E370" s="30"/>
      <c r="F370" s="29" t="s">
        <v>52</v>
      </c>
      <c r="G370" s="29"/>
      <c r="H370" s="29"/>
      <c r="I370" s="29"/>
      <c r="J370" s="30" t="s">
        <v>24</v>
      </c>
      <c r="K370" s="30" t="s">
        <v>14</v>
      </c>
      <c r="L370" s="30" t="s">
        <v>24</v>
      </c>
      <c r="M370" s="30" t="s">
        <v>14</v>
      </c>
      <c r="N370" s="30" t="s">
        <v>14</v>
      </c>
      <c r="O370" s="29" t="s">
        <v>585</v>
      </c>
      <c r="P370" s="29" t="s">
        <v>217</v>
      </c>
      <c r="Q370" s="29" t="s">
        <v>628</v>
      </c>
      <c r="R370" s="29" t="s">
        <v>587</v>
      </c>
      <c r="S370" s="30" t="s">
        <v>24</v>
      </c>
      <c r="T370" s="29"/>
      <c r="U370" s="29"/>
      <c r="V370" s="30"/>
      <c r="W370" s="30"/>
    </row>
    <row r="371" spans="1:23" ht="90" x14ac:dyDescent="0.25">
      <c r="A371" s="29" t="s">
        <v>1102</v>
      </c>
      <c r="B371" s="29" t="s">
        <v>1103</v>
      </c>
      <c r="C371" s="29" t="s">
        <v>584</v>
      </c>
      <c r="D371" s="30"/>
      <c r="E371" s="30"/>
      <c r="F371" s="29" t="s">
        <v>30</v>
      </c>
      <c r="G371" s="29" t="s">
        <v>1375</v>
      </c>
      <c r="H371" s="29"/>
      <c r="I371" s="29"/>
      <c r="J371" s="30" t="s">
        <v>24</v>
      </c>
      <c r="K371" s="30" t="s">
        <v>14</v>
      </c>
      <c r="L371" s="30" t="s">
        <v>24</v>
      </c>
      <c r="M371" s="30" t="s">
        <v>14</v>
      </c>
      <c r="N371" s="30" t="s">
        <v>14</v>
      </c>
      <c r="O371" s="29" t="s">
        <v>585</v>
      </c>
      <c r="P371" s="29" t="s">
        <v>217</v>
      </c>
      <c r="Q371" s="29" t="s">
        <v>628</v>
      </c>
      <c r="R371" s="29" t="s">
        <v>587</v>
      </c>
      <c r="S371" s="30" t="s">
        <v>24</v>
      </c>
      <c r="T371" s="29"/>
      <c r="U371" s="29"/>
      <c r="V371" s="30"/>
      <c r="W371" s="30"/>
    </row>
    <row r="372" spans="1:23" ht="90" x14ac:dyDescent="0.25">
      <c r="A372" s="29" t="s">
        <v>255</v>
      </c>
      <c r="B372" s="29" t="s">
        <v>1104</v>
      </c>
      <c r="C372" s="29" t="s">
        <v>584</v>
      </c>
      <c r="D372" s="30"/>
      <c r="E372" s="30"/>
      <c r="F372" s="29"/>
      <c r="G372" s="29"/>
      <c r="H372" s="29"/>
      <c r="I372" s="29"/>
      <c r="J372" s="30" t="s">
        <v>24</v>
      </c>
      <c r="K372" s="30" t="s">
        <v>14</v>
      </c>
      <c r="L372" s="30" t="s">
        <v>24</v>
      </c>
      <c r="M372" s="30" t="s">
        <v>14</v>
      </c>
      <c r="N372" s="30" t="s">
        <v>14</v>
      </c>
      <c r="O372" s="29" t="s">
        <v>585</v>
      </c>
      <c r="P372" s="29" t="s">
        <v>217</v>
      </c>
      <c r="Q372" s="29" t="s">
        <v>628</v>
      </c>
      <c r="R372" s="29" t="s">
        <v>587</v>
      </c>
      <c r="S372" s="30" t="s">
        <v>24</v>
      </c>
      <c r="T372" s="29"/>
      <c r="U372" s="29"/>
      <c r="V372" s="30"/>
      <c r="W372" s="30"/>
    </row>
    <row r="373" spans="1:23" ht="75" x14ac:dyDescent="0.25">
      <c r="A373" s="29" t="s">
        <v>256</v>
      </c>
      <c r="B373" s="29" t="s">
        <v>1105</v>
      </c>
      <c r="C373" s="29" t="s">
        <v>584</v>
      </c>
      <c r="D373" s="30"/>
      <c r="E373" s="30"/>
      <c r="F373" s="29" t="s">
        <v>52</v>
      </c>
      <c r="G373" s="29"/>
      <c r="H373" s="29"/>
      <c r="I373" s="29"/>
      <c r="J373" s="30" t="s">
        <v>24</v>
      </c>
      <c r="K373" s="30" t="s">
        <v>14</v>
      </c>
      <c r="L373" s="30" t="s">
        <v>24</v>
      </c>
      <c r="M373" s="30" t="s">
        <v>14</v>
      </c>
      <c r="N373" s="30" t="s">
        <v>14</v>
      </c>
      <c r="O373" s="29" t="s">
        <v>585</v>
      </c>
      <c r="P373" s="29" t="s">
        <v>217</v>
      </c>
      <c r="Q373" s="29" t="s">
        <v>628</v>
      </c>
      <c r="R373" s="29" t="s">
        <v>587</v>
      </c>
      <c r="S373" s="30" t="s">
        <v>24</v>
      </c>
      <c r="T373" s="29"/>
      <c r="U373" s="29"/>
      <c r="V373" s="30"/>
      <c r="W373" s="30"/>
    </row>
    <row r="374" spans="1:23" ht="75" x14ac:dyDescent="0.25">
      <c r="A374" s="29" t="s">
        <v>257</v>
      </c>
      <c r="B374" s="29" t="s">
        <v>1106</v>
      </c>
      <c r="C374" s="29" t="s">
        <v>584</v>
      </c>
      <c r="D374" s="30"/>
      <c r="E374" s="30"/>
      <c r="F374" s="29" t="s">
        <v>32</v>
      </c>
      <c r="G374" s="29"/>
      <c r="H374" s="29"/>
      <c r="I374" s="29"/>
      <c r="J374" s="30" t="s">
        <v>24</v>
      </c>
      <c r="K374" s="30" t="s">
        <v>14</v>
      </c>
      <c r="L374" s="30" t="s">
        <v>24</v>
      </c>
      <c r="M374" s="30" t="s">
        <v>14</v>
      </c>
      <c r="N374" s="30" t="s">
        <v>14</v>
      </c>
      <c r="O374" s="29" t="s">
        <v>585</v>
      </c>
      <c r="P374" s="29" t="s">
        <v>217</v>
      </c>
      <c r="Q374" s="29" t="s">
        <v>628</v>
      </c>
      <c r="R374" s="29" t="s">
        <v>587</v>
      </c>
      <c r="S374" s="30" t="s">
        <v>24</v>
      </c>
      <c r="T374" s="29"/>
      <c r="U374" s="29"/>
      <c r="V374" s="30"/>
      <c r="W374" s="30"/>
    </row>
    <row r="375" spans="1:23" ht="90" x14ac:dyDescent="0.25">
      <c r="A375" s="29" t="s">
        <v>258</v>
      </c>
      <c r="B375" s="29" t="s">
        <v>1107</v>
      </c>
      <c r="C375" s="29" t="s">
        <v>584</v>
      </c>
      <c r="D375" s="30"/>
      <c r="E375" s="30"/>
      <c r="F375" s="29" t="s">
        <v>27</v>
      </c>
      <c r="G375" s="29"/>
      <c r="H375" s="29"/>
      <c r="I375" s="29"/>
      <c r="J375" s="30" t="s">
        <v>24</v>
      </c>
      <c r="K375" s="30" t="s">
        <v>14</v>
      </c>
      <c r="L375" s="30" t="s">
        <v>24</v>
      </c>
      <c r="M375" s="30" t="s">
        <v>14</v>
      </c>
      <c r="N375" s="30" t="s">
        <v>14</v>
      </c>
      <c r="O375" s="29" t="s">
        <v>585</v>
      </c>
      <c r="P375" s="29" t="s">
        <v>217</v>
      </c>
      <c r="Q375" s="29" t="s">
        <v>628</v>
      </c>
      <c r="R375" s="29" t="s">
        <v>587</v>
      </c>
      <c r="S375" s="30" t="s">
        <v>24</v>
      </c>
      <c r="T375" s="29"/>
      <c r="U375" s="29"/>
      <c r="V375" s="30"/>
      <c r="W375" s="30"/>
    </row>
    <row r="376" spans="1:23" ht="60" x14ac:dyDescent="0.25">
      <c r="A376" s="29" t="s">
        <v>259</v>
      </c>
      <c r="B376" s="29" t="s">
        <v>1108</v>
      </c>
      <c r="C376" s="29" t="s">
        <v>584</v>
      </c>
      <c r="D376" s="30"/>
      <c r="E376" s="30"/>
      <c r="F376" s="29" t="s">
        <v>37</v>
      </c>
      <c r="G376" s="29"/>
      <c r="H376" s="29"/>
      <c r="I376" s="29"/>
      <c r="J376" s="30" t="s">
        <v>24</v>
      </c>
      <c r="K376" s="30" t="s">
        <v>14</v>
      </c>
      <c r="L376" s="30" t="s">
        <v>24</v>
      </c>
      <c r="M376" s="30" t="s">
        <v>14</v>
      </c>
      <c r="N376" s="30" t="s">
        <v>14</v>
      </c>
      <c r="O376" s="29" t="s">
        <v>585</v>
      </c>
      <c r="P376" s="29" t="s">
        <v>217</v>
      </c>
      <c r="Q376" s="29" t="s">
        <v>628</v>
      </c>
      <c r="R376" s="29" t="s">
        <v>587</v>
      </c>
      <c r="S376" s="30" t="s">
        <v>24</v>
      </c>
      <c r="T376" s="29"/>
      <c r="U376" s="29"/>
      <c r="V376" s="30"/>
      <c r="W376" s="30"/>
    </row>
    <row r="377" spans="1:23" ht="30" x14ac:dyDescent="0.25">
      <c r="A377" s="29" t="s">
        <v>64</v>
      </c>
      <c r="B377" s="29" t="s">
        <v>1109</v>
      </c>
      <c r="C377" s="29" t="s">
        <v>584</v>
      </c>
      <c r="D377" s="30"/>
      <c r="E377" s="30"/>
      <c r="F377" s="29" t="s">
        <v>37</v>
      </c>
      <c r="G377" s="29"/>
      <c r="H377" s="29"/>
      <c r="I377" s="29"/>
      <c r="J377" s="30" t="s">
        <v>24</v>
      </c>
      <c r="K377" s="30" t="s">
        <v>14</v>
      </c>
      <c r="L377" s="30" t="s">
        <v>24</v>
      </c>
      <c r="M377" s="30" t="s">
        <v>14</v>
      </c>
      <c r="N377" s="30" t="s">
        <v>14</v>
      </c>
      <c r="O377" s="29"/>
      <c r="P377" s="29" t="s">
        <v>26</v>
      </c>
      <c r="Q377" s="29" t="s">
        <v>592</v>
      </c>
      <c r="R377" s="29" t="s">
        <v>587</v>
      </c>
      <c r="S377" s="30" t="s">
        <v>24</v>
      </c>
      <c r="T377" s="29"/>
      <c r="U377" s="29"/>
      <c r="V377" s="30"/>
      <c r="W377" s="30"/>
    </row>
    <row r="378" spans="1:23" ht="75" x14ac:dyDescent="0.25">
      <c r="A378" s="29" t="s">
        <v>260</v>
      </c>
      <c r="B378" s="29" t="s">
        <v>1110</v>
      </c>
      <c r="C378" s="29" t="s">
        <v>584</v>
      </c>
      <c r="D378" s="30"/>
      <c r="E378" s="30"/>
      <c r="F378" s="29" t="s">
        <v>52</v>
      </c>
      <c r="G378" s="29"/>
      <c r="H378" s="29"/>
      <c r="I378" s="29"/>
      <c r="J378" s="30" t="s">
        <v>24</v>
      </c>
      <c r="K378" s="30" t="s">
        <v>14</v>
      </c>
      <c r="L378" s="30" t="s">
        <v>24</v>
      </c>
      <c r="M378" s="30" t="s">
        <v>14</v>
      </c>
      <c r="N378" s="30" t="s">
        <v>14</v>
      </c>
      <c r="O378" s="29" t="s">
        <v>585</v>
      </c>
      <c r="P378" s="29" t="s">
        <v>217</v>
      </c>
      <c r="Q378" s="29" t="s">
        <v>628</v>
      </c>
      <c r="R378" s="29" t="s">
        <v>587</v>
      </c>
      <c r="S378" s="30" t="s">
        <v>24</v>
      </c>
      <c r="T378" s="29"/>
      <c r="U378" s="29"/>
      <c r="V378" s="30"/>
      <c r="W378" s="30"/>
    </row>
    <row r="379" spans="1:23" ht="45" x14ac:dyDescent="0.25">
      <c r="A379" s="29" t="s">
        <v>158</v>
      </c>
      <c r="B379" s="29" t="s">
        <v>1111</v>
      </c>
      <c r="C379" s="29" t="s">
        <v>584</v>
      </c>
      <c r="D379" s="30"/>
      <c r="E379" s="30"/>
      <c r="F379" s="29" t="s">
        <v>52</v>
      </c>
      <c r="G379" s="29"/>
      <c r="H379" s="29"/>
      <c r="I379" s="29"/>
      <c r="J379" s="30" t="s">
        <v>24</v>
      </c>
      <c r="K379" s="30" t="s">
        <v>14</v>
      </c>
      <c r="L379" s="30" t="s">
        <v>24</v>
      </c>
      <c r="M379" s="30" t="s">
        <v>14</v>
      </c>
      <c r="N379" s="30" t="s">
        <v>14</v>
      </c>
      <c r="O379" s="29" t="s">
        <v>585</v>
      </c>
      <c r="P379" s="29" t="s">
        <v>114</v>
      </c>
      <c r="Q379" s="29" t="s">
        <v>625</v>
      </c>
      <c r="R379" s="29" t="s">
        <v>587</v>
      </c>
      <c r="S379" s="30" t="s">
        <v>24</v>
      </c>
      <c r="T379" s="29"/>
      <c r="U379" s="29"/>
      <c r="V379" s="30"/>
      <c r="W379" s="30"/>
    </row>
    <row r="380" spans="1:23" ht="45" x14ac:dyDescent="0.25">
      <c r="A380" s="29" t="s">
        <v>159</v>
      </c>
      <c r="B380" s="29" t="s">
        <v>1112</v>
      </c>
      <c r="C380" s="29" t="s">
        <v>584</v>
      </c>
      <c r="D380" s="30"/>
      <c r="E380" s="30"/>
      <c r="F380" s="29" t="s">
        <v>32</v>
      </c>
      <c r="G380" s="29"/>
      <c r="H380" s="29"/>
      <c r="I380" s="29"/>
      <c r="J380" s="30" t="s">
        <v>24</v>
      </c>
      <c r="K380" s="30" t="s">
        <v>14</v>
      </c>
      <c r="L380" s="30" t="s">
        <v>24</v>
      </c>
      <c r="M380" s="30" t="s">
        <v>14</v>
      </c>
      <c r="N380" s="30" t="s">
        <v>14</v>
      </c>
      <c r="O380" s="29" t="s">
        <v>585</v>
      </c>
      <c r="P380" s="29" t="s">
        <v>114</v>
      </c>
      <c r="Q380" s="29" t="s">
        <v>625</v>
      </c>
      <c r="R380" s="29" t="s">
        <v>587</v>
      </c>
      <c r="S380" s="30" t="s">
        <v>24</v>
      </c>
      <c r="T380" s="29"/>
      <c r="U380" s="29"/>
      <c r="V380" s="30"/>
      <c r="W380" s="30"/>
    </row>
    <row r="381" spans="1:23" ht="45" x14ac:dyDescent="0.25">
      <c r="A381" s="29" t="s">
        <v>160</v>
      </c>
      <c r="B381" s="29" t="s">
        <v>1113</v>
      </c>
      <c r="C381" s="29" t="s">
        <v>584</v>
      </c>
      <c r="D381" s="30"/>
      <c r="E381" s="30"/>
      <c r="F381" s="29" t="s">
        <v>32</v>
      </c>
      <c r="G381" s="29"/>
      <c r="H381" s="29"/>
      <c r="I381" s="29"/>
      <c r="J381" s="30" t="s">
        <v>24</v>
      </c>
      <c r="K381" s="30" t="s">
        <v>14</v>
      </c>
      <c r="L381" s="30" t="s">
        <v>24</v>
      </c>
      <c r="M381" s="30" t="s">
        <v>14</v>
      </c>
      <c r="N381" s="30" t="s">
        <v>14</v>
      </c>
      <c r="O381" s="29" t="s">
        <v>585</v>
      </c>
      <c r="P381" s="29" t="s">
        <v>114</v>
      </c>
      <c r="Q381" s="29" t="s">
        <v>625</v>
      </c>
      <c r="R381" s="29" t="s">
        <v>587</v>
      </c>
      <c r="S381" s="30" t="s">
        <v>24</v>
      </c>
      <c r="T381" s="29"/>
      <c r="U381" s="29"/>
      <c r="V381" s="30"/>
      <c r="W381" s="30"/>
    </row>
    <row r="382" spans="1:23" ht="60" x14ac:dyDescent="0.25">
      <c r="A382" s="29" t="s">
        <v>261</v>
      </c>
      <c r="B382" s="29" t="s">
        <v>1114</v>
      </c>
      <c r="C382" s="29" t="s">
        <v>584</v>
      </c>
      <c r="D382" s="30"/>
      <c r="E382" s="30"/>
      <c r="F382" s="29" t="s">
        <v>37</v>
      </c>
      <c r="G382" s="29"/>
      <c r="H382" s="29"/>
      <c r="I382" s="29"/>
      <c r="J382" s="30" t="s">
        <v>24</v>
      </c>
      <c r="K382" s="30" t="s">
        <v>14</v>
      </c>
      <c r="L382" s="30" t="s">
        <v>24</v>
      </c>
      <c r="M382" s="30" t="s">
        <v>14</v>
      </c>
      <c r="N382" s="30" t="s">
        <v>14</v>
      </c>
      <c r="O382" s="29" t="s">
        <v>585</v>
      </c>
      <c r="P382" s="29" t="s">
        <v>217</v>
      </c>
      <c r="Q382" s="29" t="s">
        <v>628</v>
      </c>
      <c r="R382" s="29" t="s">
        <v>587</v>
      </c>
      <c r="S382" s="30" t="s">
        <v>24</v>
      </c>
      <c r="T382" s="29"/>
      <c r="U382" s="29"/>
      <c r="V382" s="30"/>
      <c r="W382" s="30"/>
    </row>
    <row r="383" spans="1:23" ht="30" x14ac:dyDescent="0.25">
      <c r="A383" s="29" t="s">
        <v>91</v>
      </c>
      <c r="B383" s="29" t="s">
        <v>1115</v>
      </c>
      <c r="C383" s="29" t="s">
        <v>584</v>
      </c>
      <c r="D383" s="30"/>
      <c r="E383" s="30"/>
      <c r="F383" s="29" t="s">
        <v>37</v>
      </c>
      <c r="G383" s="29"/>
      <c r="H383" s="29"/>
      <c r="I383" s="29"/>
      <c r="J383" s="30" t="s">
        <v>24</v>
      </c>
      <c r="K383" s="30" t="s">
        <v>14</v>
      </c>
      <c r="L383" s="30" t="s">
        <v>24</v>
      </c>
      <c r="M383" s="30" t="s">
        <v>14</v>
      </c>
      <c r="N383" s="30" t="s">
        <v>14</v>
      </c>
      <c r="O383" s="29"/>
      <c r="P383" s="29" t="s">
        <v>77</v>
      </c>
      <c r="Q383" s="29" t="s">
        <v>729</v>
      </c>
      <c r="R383" s="29" t="s">
        <v>587</v>
      </c>
      <c r="S383" s="30" t="s">
        <v>24</v>
      </c>
      <c r="T383" s="29"/>
      <c r="U383" s="29"/>
      <c r="V383" s="30"/>
      <c r="W383" s="30"/>
    </row>
    <row r="384" spans="1:23" ht="45" x14ac:dyDescent="0.25">
      <c r="A384" s="29" t="s">
        <v>1116</v>
      </c>
      <c r="B384" s="29" t="s">
        <v>1117</v>
      </c>
      <c r="C384" s="29"/>
      <c r="D384" s="30"/>
      <c r="E384" s="30"/>
      <c r="F384" s="29"/>
      <c r="G384" s="29"/>
      <c r="H384" s="29"/>
      <c r="I384" s="29"/>
      <c r="J384" s="30" t="s">
        <v>14</v>
      </c>
      <c r="K384" s="30" t="s">
        <v>14</v>
      </c>
      <c r="L384" s="30" t="s">
        <v>14</v>
      </c>
      <c r="M384" s="30" t="s">
        <v>14</v>
      </c>
      <c r="N384" s="30" t="s">
        <v>14</v>
      </c>
      <c r="O384" s="29"/>
      <c r="P384" s="29" t="s">
        <v>13</v>
      </c>
      <c r="Q384" s="29" t="s">
        <v>833</v>
      </c>
      <c r="R384" s="29" t="s">
        <v>587</v>
      </c>
      <c r="S384" s="30" t="s">
        <v>24</v>
      </c>
      <c r="T384" s="29"/>
      <c r="U384" s="29"/>
      <c r="V384" s="30"/>
      <c r="W384" s="30"/>
    </row>
    <row r="385" spans="1:23" ht="60" x14ac:dyDescent="0.25">
      <c r="A385" s="29" t="s">
        <v>1118</v>
      </c>
      <c r="B385" s="29" t="s">
        <v>1119</v>
      </c>
      <c r="C385" s="29"/>
      <c r="D385" s="30"/>
      <c r="E385" s="30"/>
      <c r="F385" s="29"/>
      <c r="G385" s="29"/>
      <c r="H385" s="29"/>
      <c r="I385" s="29"/>
      <c r="J385" s="30" t="s">
        <v>14</v>
      </c>
      <c r="K385" s="30" t="s">
        <v>14</v>
      </c>
      <c r="L385" s="30" t="s">
        <v>14</v>
      </c>
      <c r="M385" s="30" t="s">
        <v>14</v>
      </c>
      <c r="N385" s="30" t="s">
        <v>14</v>
      </c>
      <c r="O385" s="29"/>
      <c r="P385" s="29" t="s">
        <v>13</v>
      </c>
      <c r="Q385" s="29" t="s">
        <v>833</v>
      </c>
      <c r="R385" s="29" t="s">
        <v>587</v>
      </c>
      <c r="S385" s="30" t="s">
        <v>24</v>
      </c>
      <c r="T385" s="29"/>
      <c r="U385" s="29"/>
      <c r="V385" s="30"/>
      <c r="W385" s="30"/>
    </row>
    <row r="386" spans="1:23" ht="60" x14ac:dyDescent="0.25">
      <c r="A386" s="29" t="s">
        <v>1120</v>
      </c>
      <c r="B386" s="29" t="s">
        <v>1121</v>
      </c>
      <c r="C386" s="29"/>
      <c r="D386" s="30"/>
      <c r="E386" s="30"/>
      <c r="F386" s="29"/>
      <c r="G386" s="29"/>
      <c r="H386" s="29"/>
      <c r="I386" s="29"/>
      <c r="J386" s="30" t="s">
        <v>14</v>
      </c>
      <c r="K386" s="30" t="s">
        <v>14</v>
      </c>
      <c r="L386" s="30" t="s">
        <v>14</v>
      </c>
      <c r="M386" s="30" t="s">
        <v>14</v>
      </c>
      <c r="N386" s="30" t="s">
        <v>14</v>
      </c>
      <c r="O386" s="29"/>
      <c r="P386" s="29" t="s">
        <v>13</v>
      </c>
      <c r="Q386" s="29" t="s">
        <v>833</v>
      </c>
      <c r="R386" s="29" t="s">
        <v>587</v>
      </c>
      <c r="S386" s="30" t="s">
        <v>24</v>
      </c>
      <c r="T386" s="29"/>
      <c r="U386" s="29"/>
      <c r="V386" s="30"/>
      <c r="W386" s="30"/>
    </row>
    <row r="387" spans="1:23" ht="60" x14ac:dyDescent="0.25">
      <c r="A387" s="29" t="s">
        <v>1122</v>
      </c>
      <c r="B387" s="29" t="s">
        <v>1123</v>
      </c>
      <c r="C387" s="29"/>
      <c r="D387" s="30"/>
      <c r="E387" s="30"/>
      <c r="F387" s="29"/>
      <c r="G387" s="29"/>
      <c r="H387" s="29"/>
      <c r="I387" s="29"/>
      <c r="J387" s="30" t="s">
        <v>14</v>
      </c>
      <c r="K387" s="30" t="s">
        <v>14</v>
      </c>
      <c r="L387" s="30" t="s">
        <v>14</v>
      </c>
      <c r="M387" s="30" t="s">
        <v>14</v>
      </c>
      <c r="N387" s="30" t="s">
        <v>14</v>
      </c>
      <c r="O387" s="29"/>
      <c r="P387" s="29" t="s">
        <v>13</v>
      </c>
      <c r="Q387" s="29" t="s">
        <v>833</v>
      </c>
      <c r="R387" s="29" t="s">
        <v>587</v>
      </c>
      <c r="S387" s="30" t="s">
        <v>24</v>
      </c>
      <c r="T387" s="29"/>
      <c r="U387" s="29"/>
      <c r="V387" s="30"/>
      <c r="W387" s="30"/>
    </row>
    <row r="388" spans="1:23" ht="60" x14ac:dyDescent="0.25">
      <c r="A388" s="29" t="s">
        <v>1124</v>
      </c>
      <c r="B388" s="29" t="s">
        <v>1125</v>
      </c>
      <c r="C388" s="29"/>
      <c r="D388" s="30"/>
      <c r="E388" s="30"/>
      <c r="F388" s="29"/>
      <c r="G388" s="29"/>
      <c r="H388" s="29"/>
      <c r="I388" s="29"/>
      <c r="J388" s="30" t="s">
        <v>14</v>
      </c>
      <c r="K388" s="30" t="s">
        <v>14</v>
      </c>
      <c r="L388" s="30" t="s">
        <v>14</v>
      </c>
      <c r="M388" s="30" t="s">
        <v>14</v>
      </c>
      <c r="N388" s="30" t="s">
        <v>14</v>
      </c>
      <c r="O388" s="29"/>
      <c r="P388" s="29" t="s">
        <v>13</v>
      </c>
      <c r="Q388" s="29" t="s">
        <v>833</v>
      </c>
      <c r="R388" s="29" t="s">
        <v>587</v>
      </c>
      <c r="S388" s="30" t="s">
        <v>24</v>
      </c>
      <c r="T388" s="29"/>
      <c r="U388" s="29"/>
      <c r="V388" s="30"/>
      <c r="W388" s="30"/>
    </row>
    <row r="389" spans="1:23" ht="45" x14ac:dyDescent="0.25">
      <c r="A389" s="29" t="s">
        <v>1126</v>
      </c>
      <c r="B389" s="29" t="s">
        <v>1127</v>
      </c>
      <c r="C389" s="29"/>
      <c r="D389" s="30"/>
      <c r="E389" s="30"/>
      <c r="F389" s="29"/>
      <c r="G389" s="29"/>
      <c r="H389" s="29"/>
      <c r="I389" s="29"/>
      <c r="J389" s="30" t="s">
        <v>14</v>
      </c>
      <c r="K389" s="30" t="s">
        <v>14</v>
      </c>
      <c r="L389" s="30" t="s">
        <v>14</v>
      </c>
      <c r="M389" s="30" t="s">
        <v>14</v>
      </c>
      <c r="N389" s="30" t="s">
        <v>24</v>
      </c>
      <c r="O389" s="29"/>
      <c r="P389" s="29" t="s">
        <v>13</v>
      </c>
      <c r="Q389" s="29" t="s">
        <v>833</v>
      </c>
      <c r="R389" s="29" t="s">
        <v>587</v>
      </c>
      <c r="S389" s="30" t="s">
        <v>24</v>
      </c>
      <c r="T389" s="29"/>
      <c r="U389" s="29"/>
      <c r="V389" s="30"/>
      <c r="W389" s="30"/>
    </row>
    <row r="390" spans="1:23" ht="60" x14ac:dyDescent="0.25">
      <c r="A390" s="29" t="s">
        <v>1128</v>
      </c>
      <c r="B390" s="29" t="s">
        <v>1129</v>
      </c>
      <c r="C390" s="29"/>
      <c r="D390" s="30"/>
      <c r="E390" s="30"/>
      <c r="F390" s="29"/>
      <c r="G390" s="29"/>
      <c r="H390" s="29"/>
      <c r="I390" s="29"/>
      <c r="J390" s="30" t="s">
        <v>14</v>
      </c>
      <c r="K390" s="30" t="s">
        <v>14</v>
      </c>
      <c r="L390" s="30" t="s">
        <v>14</v>
      </c>
      <c r="M390" s="30" t="s">
        <v>14</v>
      </c>
      <c r="N390" s="30" t="s">
        <v>14</v>
      </c>
      <c r="O390" s="29"/>
      <c r="P390" s="29" t="s">
        <v>954</v>
      </c>
      <c r="Q390" s="29" t="s">
        <v>955</v>
      </c>
      <c r="R390" s="29" t="s">
        <v>587</v>
      </c>
      <c r="S390" s="30" t="s">
        <v>24</v>
      </c>
      <c r="T390" s="29"/>
      <c r="U390" s="29"/>
      <c r="V390" s="30"/>
      <c r="W390" s="30"/>
    </row>
    <row r="391" spans="1:23" ht="45" x14ac:dyDescent="0.25">
      <c r="A391" s="29" t="s">
        <v>1384</v>
      </c>
      <c r="B391" s="29" t="s">
        <v>1131</v>
      </c>
      <c r="C391" s="29"/>
      <c r="D391" s="30"/>
      <c r="E391" s="30"/>
      <c r="F391" s="29"/>
      <c r="G391" s="29"/>
      <c r="H391" s="29"/>
      <c r="I391" s="29"/>
      <c r="J391" s="30" t="s">
        <v>14</v>
      </c>
      <c r="K391" s="30" t="s">
        <v>14</v>
      </c>
      <c r="L391" s="30" t="s">
        <v>14</v>
      </c>
      <c r="M391" s="30" t="s">
        <v>24</v>
      </c>
      <c r="N391" s="30" t="s">
        <v>14</v>
      </c>
      <c r="O391" s="29"/>
      <c r="P391" s="29" t="s">
        <v>13</v>
      </c>
      <c r="Q391" s="29" t="s">
        <v>833</v>
      </c>
      <c r="R391" s="29" t="s">
        <v>587</v>
      </c>
      <c r="S391" s="30" t="s">
        <v>24</v>
      </c>
      <c r="T391" s="29"/>
      <c r="U391" s="29"/>
      <c r="V391" s="30"/>
      <c r="W391" s="30"/>
    </row>
    <row r="392" spans="1:23" ht="30" x14ac:dyDescent="0.25">
      <c r="A392" s="29" t="s">
        <v>10</v>
      </c>
      <c r="B392" s="29" t="s">
        <v>1132</v>
      </c>
      <c r="C392" s="29"/>
      <c r="D392" s="30"/>
      <c r="E392" s="30"/>
      <c r="F392" s="29"/>
      <c r="G392" s="29"/>
      <c r="H392" s="29"/>
      <c r="I392" s="29"/>
      <c r="J392" s="30" t="s">
        <v>14</v>
      </c>
      <c r="K392" s="30" t="s">
        <v>14</v>
      </c>
      <c r="L392" s="30" t="s">
        <v>24</v>
      </c>
      <c r="M392" s="30" t="s">
        <v>24</v>
      </c>
      <c r="N392" s="30" t="s">
        <v>14</v>
      </c>
      <c r="O392" s="29"/>
      <c r="P392" s="29" t="s">
        <v>212</v>
      </c>
      <c r="Q392" s="29" t="s">
        <v>830</v>
      </c>
      <c r="R392" s="29" t="s">
        <v>587</v>
      </c>
      <c r="S392" s="30" t="s">
        <v>24</v>
      </c>
      <c r="T392" s="29"/>
      <c r="U392" s="29"/>
      <c r="V392" s="30"/>
      <c r="W392" s="30"/>
    </row>
    <row r="393" spans="1:23" ht="30" x14ac:dyDescent="0.25">
      <c r="A393" s="29" t="s">
        <v>1133</v>
      </c>
      <c r="B393" s="29" t="s">
        <v>1134</v>
      </c>
      <c r="C393" s="29"/>
      <c r="D393" s="30"/>
      <c r="E393" s="30"/>
      <c r="F393" s="29"/>
      <c r="G393" s="29"/>
      <c r="H393" s="29"/>
      <c r="I393" s="29"/>
      <c r="J393" s="30" t="s">
        <v>14</v>
      </c>
      <c r="K393" s="30" t="s">
        <v>14</v>
      </c>
      <c r="L393" s="30" t="s">
        <v>14</v>
      </c>
      <c r="M393" s="30" t="s">
        <v>14</v>
      </c>
      <c r="N393" s="30" t="s">
        <v>14</v>
      </c>
      <c r="O393" s="29"/>
      <c r="P393" s="29" t="s">
        <v>1003</v>
      </c>
      <c r="Q393" s="29" t="s">
        <v>1004</v>
      </c>
      <c r="R393" s="29" t="s">
        <v>587</v>
      </c>
      <c r="S393" s="30" t="s">
        <v>24</v>
      </c>
      <c r="T393" s="29"/>
      <c r="U393" s="29"/>
      <c r="V393" s="30"/>
      <c r="W393" s="30"/>
    </row>
    <row r="394" spans="1:23" ht="30" x14ac:dyDescent="0.25">
      <c r="A394" s="29" t="s">
        <v>1135</v>
      </c>
      <c r="B394" s="29" t="s">
        <v>1136</v>
      </c>
      <c r="C394" s="29"/>
      <c r="D394" s="30"/>
      <c r="E394" s="30"/>
      <c r="F394" s="29"/>
      <c r="G394" s="29"/>
      <c r="H394" s="29"/>
      <c r="I394" s="29"/>
      <c r="J394" s="30" t="s">
        <v>14</v>
      </c>
      <c r="K394" s="30" t="s">
        <v>14</v>
      </c>
      <c r="L394" s="30" t="s">
        <v>14</v>
      </c>
      <c r="M394" s="30" t="s">
        <v>14</v>
      </c>
      <c r="N394" s="30" t="s">
        <v>14</v>
      </c>
      <c r="O394" s="29"/>
      <c r="P394" s="29" t="s">
        <v>1003</v>
      </c>
      <c r="Q394" s="29" t="s">
        <v>1004</v>
      </c>
      <c r="R394" s="29" t="s">
        <v>587</v>
      </c>
      <c r="S394" s="30" t="s">
        <v>24</v>
      </c>
      <c r="T394" s="29"/>
      <c r="U394" s="29"/>
      <c r="V394" s="30"/>
      <c r="W394" s="30"/>
    </row>
    <row r="395" spans="1:23" ht="30" x14ac:dyDescent="0.25">
      <c r="A395" s="29" t="s">
        <v>1137</v>
      </c>
      <c r="B395" s="29" t="s">
        <v>1138</v>
      </c>
      <c r="C395" s="29"/>
      <c r="D395" s="30"/>
      <c r="E395" s="30"/>
      <c r="F395" s="29"/>
      <c r="G395" s="29"/>
      <c r="H395" s="29"/>
      <c r="I395" s="29"/>
      <c r="J395" s="30" t="s">
        <v>14</v>
      </c>
      <c r="K395" s="30" t="s">
        <v>14</v>
      </c>
      <c r="L395" s="30" t="s">
        <v>14</v>
      </c>
      <c r="M395" s="30" t="s">
        <v>14</v>
      </c>
      <c r="N395" s="30" t="s">
        <v>14</v>
      </c>
      <c r="O395" s="29"/>
      <c r="P395" s="29" t="s">
        <v>1003</v>
      </c>
      <c r="Q395" s="29" t="s">
        <v>1004</v>
      </c>
      <c r="R395" s="29" t="s">
        <v>587</v>
      </c>
      <c r="S395" s="30" t="s">
        <v>24</v>
      </c>
      <c r="T395" s="29"/>
      <c r="U395" s="29"/>
      <c r="V395" s="30"/>
      <c r="W395" s="30"/>
    </row>
    <row r="396" spans="1:23" ht="45" x14ac:dyDescent="0.25">
      <c r="A396" s="29" t="s">
        <v>1139</v>
      </c>
      <c r="B396" s="29" t="s">
        <v>1140</v>
      </c>
      <c r="C396" s="29"/>
      <c r="D396" s="30"/>
      <c r="E396" s="30"/>
      <c r="F396" s="29"/>
      <c r="G396" s="29"/>
      <c r="H396" s="29"/>
      <c r="I396" s="29"/>
      <c r="J396" s="30" t="s">
        <v>14</v>
      </c>
      <c r="K396" s="30" t="s">
        <v>14</v>
      </c>
      <c r="L396" s="30" t="s">
        <v>14</v>
      </c>
      <c r="M396" s="30" t="s">
        <v>14</v>
      </c>
      <c r="N396" s="30" t="s">
        <v>14</v>
      </c>
      <c r="O396" s="29"/>
      <c r="P396" s="29" t="s">
        <v>1003</v>
      </c>
      <c r="Q396" s="29" t="s">
        <v>1004</v>
      </c>
      <c r="R396" s="29" t="s">
        <v>587</v>
      </c>
      <c r="S396" s="30" t="s">
        <v>24</v>
      </c>
      <c r="T396" s="29"/>
      <c r="U396" s="29"/>
      <c r="V396" s="30"/>
      <c r="W396" s="30"/>
    </row>
    <row r="397" spans="1:23" ht="30" x14ac:dyDescent="0.25">
      <c r="A397" s="29" t="s">
        <v>1141</v>
      </c>
      <c r="B397" s="29" t="s">
        <v>1142</v>
      </c>
      <c r="C397" s="29"/>
      <c r="D397" s="30"/>
      <c r="E397" s="30"/>
      <c r="F397" s="29"/>
      <c r="G397" s="29"/>
      <c r="H397" s="29"/>
      <c r="I397" s="29"/>
      <c r="J397" s="30" t="s">
        <v>14</v>
      </c>
      <c r="K397" s="30" t="s">
        <v>14</v>
      </c>
      <c r="L397" s="30" t="s">
        <v>14</v>
      </c>
      <c r="M397" s="30" t="s">
        <v>14</v>
      </c>
      <c r="N397" s="30" t="s">
        <v>14</v>
      </c>
      <c r="O397" s="29"/>
      <c r="P397" s="29" t="s">
        <v>1003</v>
      </c>
      <c r="Q397" s="29" t="s">
        <v>1004</v>
      </c>
      <c r="R397" s="29" t="s">
        <v>587</v>
      </c>
      <c r="S397" s="30" t="s">
        <v>24</v>
      </c>
      <c r="T397" s="29"/>
      <c r="U397" s="29"/>
      <c r="V397" s="30"/>
      <c r="W397" s="30"/>
    </row>
    <row r="398" spans="1:23" ht="30" x14ac:dyDescent="0.25">
      <c r="A398" s="29" t="s">
        <v>1143</v>
      </c>
      <c r="B398" s="29" t="s">
        <v>1144</v>
      </c>
      <c r="C398" s="29"/>
      <c r="D398" s="30"/>
      <c r="E398" s="30"/>
      <c r="F398" s="29"/>
      <c r="G398" s="29"/>
      <c r="H398" s="29"/>
      <c r="I398" s="29"/>
      <c r="J398" s="30" t="s">
        <v>14</v>
      </c>
      <c r="K398" s="30" t="s">
        <v>14</v>
      </c>
      <c r="L398" s="30" t="s">
        <v>14</v>
      </c>
      <c r="M398" s="30" t="s">
        <v>14</v>
      </c>
      <c r="N398" s="30" t="s">
        <v>14</v>
      </c>
      <c r="O398" s="29"/>
      <c r="P398" s="29" t="s">
        <v>1003</v>
      </c>
      <c r="Q398" s="29" t="s">
        <v>1004</v>
      </c>
      <c r="R398" s="29" t="s">
        <v>587</v>
      </c>
      <c r="S398" s="30" t="s">
        <v>24</v>
      </c>
      <c r="T398" s="29"/>
      <c r="U398" s="29"/>
      <c r="V398" s="30"/>
      <c r="W398" s="30"/>
    </row>
    <row r="399" spans="1:23" ht="30" x14ac:dyDescent="0.25">
      <c r="A399" s="29" t="s">
        <v>1145</v>
      </c>
      <c r="B399" s="29" t="s">
        <v>1146</v>
      </c>
      <c r="C399" s="29"/>
      <c r="D399" s="30"/>
      <c r="E399" s="30"/>
      <c r="F399" s="29"/>
      <c r="G399" s="29"/>
      <c r="H399" s="29"/>
      <c r="I399" s="29"/>
      <c r="J399" s="30" t="s">
        <v>14</v>
      </c>
      <c r="K399" s="30" t="s">
        <v>14</v>
      </c>
      <c r="L399" s="30" t="s">
        <v>14</v>
      </c>
      <c r="M399" s="30" t="s">
        <v>14</v>
      </c>
      <c r="N399" s="30" t="s">
        <v>14</v>
      </c>
      <c r="O399" s="29"/>
      <c r="P399" s="29" t="s">
        <v>1003</v>
      </c>
      <c r="Q399" s="29" t="s">
        <v>1004</v>
      </c>
      <c r="R399" s="29" t="s">
        <v>587</v>
      </c>
      <c r="S399" s="30" t="s">
        <v>24</v>
      </c>
      <c r="T399" s="29"/>
      <c r="U399" s="29"/>
      <c r="V399" s="30"/>
      <c r="W399" s="30"/>
    </row>
    <row r="400" spans="1:23" ht="30" x14ac:dyDescent="0.25">
      <c r="A400" s="29" t="s">
        <v>1147</v>
      </c>
      <c r="B400" s="29" t="s">
        <v>1148</v>
      </c>
      <c r="C400" s="29"/>
      <c r="D400" s="30"/>
      <c r="E400" s="30"/>
      <c r="F400" s="29"/>
      <c r="G400" s="29"/>
      <c r="H400" s="29"/>
      <c r="I400" s="29"/>
      <c r="J400" s="30" t="s">
        <v>14</v>
      </c>
      <c r="K400" s="30" t="s">
        <v>14</v>
      </c>
      <c r="L400" s="30" t="s">
        <v>14</v>
      </c>
      <c r="M400" s="30" t="s">
        <v>14</v>
      </c>
      <c r="N400" s="30" t="s">
        <v>14</v>
      </c>
      <c r="O400" s="29"/>
      <c r="P400" s="29" t="s">
        <v>1003</v>
      </c>
      <c r="Q400" s="29" t="s">
        <v>1004</v>
      </c>
      <c r="R400" s="29" t="s">
        <v>587</v>
      </c>
      <c r="S400" s="30" t="s">
        <v>24</v>
      </c>
      <c r="T400" s="29"/>
      <c r="U400" s="29"/>
      <c r="V400" s="30"/>
      <c r="W400" s="30"/>
    </row>
    <row r="401" spans="1:23" ht="30" x14ac:dyDescent="0.25">
      <c r="A401" s="29" t="s">
        <v>1149</v>
      </c>
      <c r="B401" s="29" t="s">
        <v>1150</v>
      </c>
      <c r="C401" s="29"/>
      <c r="D401" s="30"/>
      <c r="E401" s="30"/>
      <c r="F401" s="29"/>
      <c r="G401" s="29"/>
      <c r="H401" s="29"/>
      <c r="I401" s="29"/>
      <c r="J401" s="30" t="s">
        <v>14</v>
      </c>
      <c r="K401" s="30" t="s">
        <v>14</v>
      </c>
      <c r="L401" s="30" t="s">
        <v>14</v>
      </c>
      <c r="M401" s="30" t="s">
        <v>14</v>
      </c>
      <c r="N401" s="30" t="s">
        <v>14</v>
      </c>
      <c r="O401" s="29"/>
      <c r="P401" s="29" t="s">
        <v>1003</v>
      </c>
      <c r="Q401" s="29" t="s">
        <v>1004</v>
      </c>
      <c r="R401" s="29" t="s">
        <v>587</v>
      </c>
      <c r="S401" s="30" t="s">
        <v>24</v>
      </c>
      <c r="T401" s="29"/>
      <c r="U401" s="29"/>
      <c r="V401" s="30"/>
      <c r="W401" s="30"/>
    </row>
    <row r="402" spans="1:23" ht="30" x14ac:dyDescent="0.25">
      <c r="A402" s="29" t="s">
        <v>1151</v>
      </c>
      <c r="B402" s="29" t="s">
        <v>1152</v>
      </c>
      <c r="C402" s="29"/>
      <c r="D402" s="30"/>
      <c r="E402" s="30"/>
      <c r="F402" s="29"/>
      <c r="G402" s="29"/>
      <c r="H402" s="29"/>
      <c r="I402" s="29"/>
      <c r="J402" s="30" t="s">
        <v>14</v>
      </c>
      <c r="K402" s="30" t="s">
        <v>14</v>
      </c>
      <c r="L402" s="30" t="s">
        <v>14</v>
      </c>
      <c r="M402" s="30" t="s">
        <v>14</v>
      </c>
      <c r="N402" s="30" t="s">
        <v>14</v>
      </c>
      <c r="O402" s="29"/>
      <c r="P402" s="29" t="s">
        <v>1003</v>
      </c>
      <c r="Q402" s="29" t="s">
        <v>1004</v>
      </c>
      <c r="R402" s="29" t="s">
        <v>587</v>
      </c>
      <c r="S402" s="30" t="s">
        <v>24</v>
      </c>
      <c r="T402" s="29"/>
      <c r="U402" s="29"/>
      <c r="V402" s="30"/>
      <c r="W402" s="30"/>
    </row>
    <row r="403" spans="1:23" ht="45" x14ac:dyDescent="0.25">
      <c r="A403" s="29" t="s">
        <v>1153</v>
      </c>
      <c r="B403" s="29" t="s">
        <v>1154</v>
      </c>
      <c r="C403" s="29"/>
      <c r="D403" s="30"/>
      <c r="E403" s="30"/>
      <c r="F403" s="29"/>
      <c r="G403" s="29"/>
      <c r="H403" s="29"/>
      <c r="I403" s="29"/>
      <c r="J403" s="30" t="s">
        <v>14</v>
      </c>
      <c r="K403" s="30" t="s">
        <v>14</v>
      </c>
      <c r="L403" s="30" t="s">
        <v>14</v>
      </c>
      <c r="M403" s="30" t="s">
        <v>14</v>
      </c>
      <c r="N403" s="30" t="s">
        <v>14</v>
      </c>
      <c r="O403" s="29"/>
      <c r="P403" s="29" t="s">
        <v>1003</v>
      </c>
      <c r="Q403" s="29" t="s">
        <v>1004</v>
      </c>
      <c r="R403" s="29" t="s">
        <v>587</v>
      </c>
      <c r="S403" s="30" t="s">
        <v>24</v>
      </c>
      <c r="T403" s="29"/>
      <c r="U403" s="29"/>
      <c r="V403" s="30"/>
      <c r="W403" s="30"/>
    </row>
    <row r="404" spans="1:23" ht="30" x14ac:dyDescent="0.25">
      <c r="A404" s="29" t="s">
        <v>1155</v>
      </c>
      <c r="B404" s="29" t="s">
        <v>1156</v>
      </c>
      <c r="C404" s="29"/>
      <c r="D404" s="30"/>
      <c r="E404" s="30"/>
      <c r="F404" s="29"/>
      <c r="G404" s="29"/>
      <c r="H404" s="29"/>
      <c r="I404" s="29"/>
      <c r="J404" s="30" t="s">
        <v>14</v>
      </c>
      <c r="K404" s="30" t="s">
        <v>14</v>
      </c>
      <c r="L404" s="30" t="s">
        <v>14</v>
      </c>
      <c r="M404" s="30" t="s">
        <v>14</v>
      </c>
      <c r="N404" s="30" t="s">
        <v>14</v>
      </c>
      <c r="O404" s="29"/>
      <c r="P404" s="29" t="s">
        <v>1003</v>
      </c>
      <c r="Q404" s="29" t="s">
        <v>1004</v>
      </c>
      <c r="R404" s="29" t="s">
        <v>587</v>
      </c>
      <c r="S404" s="30" t="s">
        <v>24</v>
      </c>
      <c r="T404" s="29"/>
      <c r="U404" s="29"/>
      <c r="V404" s="30"/>
      <c r="W404" s="30"/>
    </row>
    <row r="405" spans="1:23" ht="30" x14ac:dyDescent="0.25">
      <c r="A405" s="29" t="s">
        <v>1157</v>
      </c>
      <c r="B405" s="29" t="s">
        <v>1158</v>
      </c>
      <c r="C405" s="29"/>
      <c r="D405" s="30"/>
      <c r="E405" s="30"/>
      <c r="F405" s="29"/>
      <c r="G405" s="29"/>
      <c r="H405" s="29"/>
      <c r="I405" s="29"/>
      <c r="J405" s="30" t="s">
        <v>14</v>
      </c>
      <c r="K405" s="30" t="s">
        <v>14</v>
      </c>
      <c r="L405" s="30" t="s">
        <v>14</v>
      </c>
      <c r="M405" s="30" t="s">
        <v>14</v>
      </c>
      <c r="N405" s="30" t="s">
        <v>14</v>
      </c>
      <c r="O405" s="29"/>
      <c r="P405" s="29" t="s">
        <v>1003</v>
      </c>
      <c r="Q405" s="29" t="s">
        <v>1004</v>
      </c>
      <c r="R405" s="29" t="s">
        <v>587</v>
      </c>
      <c r="S405" s="30" t="s">
        <v>24</v>
      </c>
      <c r="T405" s="29"/>
      <c r="U405" s="29"/>
      <c r="V405" s="30"/>
      <c r="W405" s="30"/>
    </row>
    <row r="406" spans="1:23" ht="30" x14ac:dyDescent="0.25">
      <c r="A406" s="29" t="s">
        <v>1159</v>
      </c>
      <c r="B406" s="29" t="s">
        <v>1160</v>
      </c>
      <c r="C406" s="29"/>
      <c r="D406" s="30"/>
      <c r="E406" s="30"/>
      <c r="F406" s="29"/>
      <c r="G406" s="29"/>
      <c r="H406" s="29"/>
      <c r="I406" s="29"/>
      <c r="J406" s="30" t="s">
        <v>14</v>
      </c>
      <c r="K406" s="30" t="s">
        <v>14</v>
      </c>
      <c r="L406" s="30" t="s">
        <v>14</v>
      </c>
      <c r="M406" s="30" t="s">
        <v>14</v>
      </c>
      <c r="N406" s="30" t="s">
        <v>14</v>
      </c>
      <c r="O406" s="29"/>
      <c r="P406" s="29" t="s">
        <v>1003</v>
      </c>
      <c r="Q406" s="29" t="s">
        <v>1004</v>
      </c>
      <c r="R406" s="29" t="s">
        <v>587</v>
      </c>
      <c r="S406" s="30" t="s">
        <v>24</v>
      </c>
      <c r="T406" s="29"/>
      <c r="U406" s="29"/>
      <c r="V406" s="30"/>
      <c r="W406" s="30"/>
    </row>
    <row r="407" spans="1:23" ht="30" x14ac:dyDescent="0.25">
      <c r="A407" s="29" t="s">
        <v>1161</v>
      </c>
      <c r="B407" s="29" t="s">
        <v>1162</v>
      </c>
      <c r="C407" s="29"/>
      <c r="D407" s="30"/>
      <c r="E407" s="30"/>
      <c r="F407" s="29"/>
      <c r="G407" s="29"/>
      <c r="H407" s="29"/>
      <c r="I407" s="29"/>
      <c r="J407" s="30" t="s">
        <v>14</v>
      </c>
      <c r="K407" s="30" t="s">
        <v>14</v>
      </c>
      <c r="L407" s="30" t="s">
        <v>14</v>
      </c>
      <c r="M407" s="30" t="s">
        <v>14</v>
      </c>
      <c r="N407" s="30" t="s">
        <v>14</v>
      </c>
      <c r="O407" s="29"/>
      <c r="P407" s="29" t="s">
        <v>1003</v>
      </c>
      <c r="Q407" s="29" t="s">
        <v>1004</v>
      </c>
      <c r="R407" s="29" t="s">
        <v>587</v>
      </c>
      <c r="S407" s="30" t="s">
        <v>24</v>
      </c>
      <c r="T407" s="29"/>
      <c r="U407" s="29"/>
      <c r="V407" s="30"/>
      <c r="W407" s="30"/>
    </row>
    <row r="408" spans="1:23" ht="30" x14ac:dyDescent="0.25">
      <c r="A408" s="29" t="s">
        <v>1163</v>
      </c>
      <c r="B408" s="29" t="s">
        <v>1164</v>
      </c>
      <c r="C408" s="29"/>
      <c r="D408" s="30"/>
      <c r="E408" s="30"/>
      <c r="F408" s="29"/>
      <c r="G408" s="29"/>
      <c r="H408" s="29"/>
      <c r="I408" s="29"/>
      <c r="J408" s="30" t="s">
        <v>14</v>
      </c>
      <c r="K408" s="30" t="s">
        <v>14</v>
      </c>
      <c r="L408" s="30" t="s">
        <v>14</v>
      </c>
      <c r="M408" s="30" t="s">
        <v>14</v>
      </c>
      <c r="N408" s="30" t="s">
        <v>14</v>
      </c>
      <c r="O408" s="29"/>
      <c r="P408" s="29" t="s">
        <v>1003</v>
      </c>
      <c r="Q408" s="29" t="s">
        <v>1004</v>
      </c>
      <c r="R408" s="29" t="s">
        <v>587</v>
      </c>
      <c r="S408" s="30" t="s">
        <v>24</v>
      </c>
      <c r="T408" s="29"/>
      <c r="U408" s="29"/>
      <c r="V408" s="30"/>
      <c r="W408" s="30"/>
    </row>
    <row r="409" spans="1:23" ht="30" x14ac:dyDescent="0.25">
      <c r="A409" s="29" t="s">
        <v>1165</v>
      </c>
      <c r="B409" s="29" t="s">
        <v>1166</v>
      </c>
      <c r="C409" s="29"/>
      <c r="D409" s="30"/>
      <c r="E409" s="30"/>
      <c r="F409" s="29"/>
      <c r="G409" s="29"/>
      <c r="H409" s="29"/>
      <c r="I409" s="29"/>
      <c r="J409" s="30" t="s">
        <v>14</v>
      </c>
      <c r="K409" s="30" t="s">
        <v>14</v>
      </c>
      <c r="L409" s="30" t="s">
        <v>14</v>
      </c>
      <c r="M409" s="30" t="s">
        <v>14</v>
      </c>
      <c r="N409" s="30" t="s">
        <v>14</v>
      </c>
      <c r="O409" s="29"/>
      <c r="P409" s="29" t="s">
        <v>1003</v>
      </c>
      <c r="Q409" s="29" t="s">
        <v>1004</v>
      </c>
      <c r="R409" s="29" t="s">
        <v>587</v>
      </c>
      <c r="S409" s="30" t="s">
        <v>24</v>
      </c>
      <c r="T409" s="29"/>
      <c r="U409" s="29"/>
      <c r="V409" s="30"/>
      <c r="W409" s="30"/>
    </row>
    <row r="410" spans="1:23" ht="30" x14ac:dyDescent="0.25">
      <c r="A410" s="29" t="s">
        <v>1167</v>
      </c>
      <c r="B410" s="29" t="s">
        <v>1168</v>
      </c>
      <c r="C410" s="29"/>
      <c r="D410" s="30"/>
      <c r="E410" s="30"/>
      <c r="F410" s="29"/>
      <c r="G410" s="29"/>
      <c r="H410" s="29"/>
      <c r="I410" s="29"/>
      <c r="J410" s="30" t="s">
        <v>14</v>
      </c>
      <c r="K410" s="30" t="s">
        <v>14</v>
      </c>
      <c r="L410" s="30" t="s">
        <v>14</v>
      </c>
      <c r="M410" s="30" t="s">
        <v>14</v>
      </c>
      <c r="N410" s="30" t="s">
        <v>14</v>
      </c>
      <c r="O410" s="29"/>
      <c r="P410" s="29" t="s">
        <v>1003</v>
      </c>
      <c r="Q410" s="29" t="s">
        <v>1004</v>
      </c>
      <c r="R410" s="29" t="s">
        <v>587</v>
      </c>
      <c r="S410" s="30" t="s">
        <v>24</v>
      </c>
      <c r="T410" s="29"/>
      <c r="U410" s="29"/>
      <c r="V410" s="30"/>
      <c r="W410" s="30"/>
    </row>
    <row r="411" spans="1:23" ht="30" x14ac:dyDescent="0.25">
      <c r="A411" s="29" t="s">
        <v>1169</v>
      </c>
      <c r="B411" s="29" t="s">
        <v>1170</v>
      </c>
      <c r="C411" s="29"/>
      <c r="D411" s="30"/>
      <c r="E411" s="30"/>
      <c r="F411" s="29"/>
      <c r="G411" s="29"/>
      <c r="H411" s="29"/>
      <c r="I411" s="29"/>
      <c r="J411" s="30" t="s">
        <v>14</v>
      </c>
      <c r="K411" s="30" t="s">
        <v>14</v>
      </c>
      <c r="L411" s="30" t="s">
        <v>14</v>
      </c>
      <c r="M411" s="30" t="s">
        <v>14</v>
      </c>
      <c r="N411" s="30" t="s">
        <v>14</v>
      </c>
      <c r="O411" s="29"/>
      <c r="P411" s="29" t="s">
        <v>1003</v>
      </c>
      <c r="Q411" s="29" t="s">
        <v>1004</v>
      </c>
      <c r="R411" s="29" t="s">
        <v>587</v>
      </c>
      <c r="S411" s="30" t="s">
        <v>24</v>
      </c>
      <c r="T411" s="29"/>
      <c r="U411" s="29"/>
      <c r="V411" s="30"/>
      <c r="W411" s="30"/>
    </row>
    <row r="412" spans="1:23" ht="30" x14ac:dyDescent="0.25">
      <c r="A412" s="29" t="s">
        <v>1171</v>
      </c>
      <c r="B412" s="29" t="s">
        <v>1172</v>
      </c>
      <c r="C412" s="29"/>
      <c r="D412" s="30"/>
      <c r="E412" s="30"/>
      <c r="F412" s="29"/>
      <c r="G412" s="29"/>
      <c r="H412" s="29"/>
      <c r="I412" s="29"/>
      <c r="J412" s="30" t="s">
        <v>14</v>
      </c>
      <c r="K412" s="30" t="s">
        <v>14</v>
      </c>
      <c r="L412" s="30" t="s">
        <v>14</v>
      </c>
      <c r="M412" s="30" t="s">
        <v>14</v>
      </c>
      <c r="N412" s="30" t="s">
        <v>14</v>
      </c>
      <c r="O412" s="29"/>
      <c r="P412" s="29" t="s">
        <v>1003</v>
      </c>
      <c r="Q412" s="29" t="s">
        <v>1004</v>
      </c>
      <c r="R412" s="29" t="s">
        <v>587</v>
      </c>
      <c r="S412" s="30" t="s">
        <v>24</v>
      </c>
      <c r="T412" s="29"/>
      <c r="U412" s="29"/>
      <c r="V412" s="30"/>
      <c r="W412" s="30"/>
    </row>
    <row r="413" spans="1:23" ht="30" x14ac:dyDescent="0.25">
      <c r="A413" s="29" t="s">
        <v>1173</v>
      </c>
      <c r="B413" s="29" t="s">
        <v>1174</v>
      </c>
      <c r="C413" s="29"/>
      <c r="D413" s="30"/>
      <c r="E413" s="30"/>
      <c r="F413" s="29"/>
      <c r="G413" s="29"/>
      <c r="H413" s="29"/>
      <c r="I413" s="29"/>
      <c r="J413" s="30" t="s">
        <v>14</v>
      </c>
      <c r="K413" s="30" t="s">
        <v>14</v>
      </c>
      <c r="L413" s="30" t="s">
        <v>14</v>
      </c>
      <c r="M413" s="30" t="s">
        <v>14</v>
      </c>
      <c r="N413" s="30" t="s">
        <v>14</v>
      </c>
      <c r="O413" s="29"/>
      <c r="P413" s="29" t="s">
        <v>1003</v>
      </c>
      <c r="Q413" s="29" t="s">
        <v>1004</v>
      </c>
      <c r="R413" s="29" t="s">
        <v>587</v>
      </c>
      <c r="S413" s="30" t="s">
        <v>24</v>
      </c>
      <c r="T413" s="29"/>
      <c r="U413" s="29"/>
      <c r="V413" s="30"/>
      <c r="W413" s="30"/>
    </row>
    <row r="414" spans="1:23" ht="30" x14ac:dyDescent="0.25">
      <c r="A414" s="29" t="s">
        <v>1175</v>
      </c>
      <c r="B414" s="29" t="s">
        <v>1176</v>
      </c>
      <c r="C414" s="29"/>
      <c r="D414" s="30"/>
      <c r="E414" s="30"/>
      <c r="F414" s="29"/>
      <c r="G414" s="29"/>
      <c r="H414" s="29"/>
      <c r="I414" s="29"/>
      <c r="J414" s="30" t="s">
        <v>14</v>
      </c>
      <c r="K414" s="30" t="s">
        <v>14</v>
      </c>
      <c r="L414" s="30" t="s">
        <v>14</v>
      </c>
      <c r="M414" s="30" t="s">
        <v>14</v>
      </c>
      <c r="N414" s="30" t="s">
        <v>14</v>
      </c>
      <c r="O414" s="29"/>
      <c r="P414" s="29" t="s">
        <v>1003</v>
      </c>
      <c r="Q414" s="29" t="s">
        <v>1004</v>
      </c>
      <c r="R414" s="29" t="s">
        <v>587</v>
      </c>
      <c r="S414" s="30" t="s">
        <v>24</v>
      </c>
      <c r="T414" s="29"/>
      <c r="U414" s="29"/>
      <c r="V414" s="30"/>
      <c r="W414" s="30"/>
    </row>
    <row r="415" spans="1:23" ht="30" x14ac:dyDescent="0.25">
      <c r="A415" s="29" t="s">
        <v>1177</v>
      </c>
      <c r="B415" s="29" t="s">
        <v>1178</v>
      </c>
      <c r="C415" s="29"/>
      <c r="D415" s="30"/>
      <c r="E415" s="30"/>
      <c r="F415" s="29"/>
      <c r="G415" s="29"/>
      <c r="H415" s="29"/>
      <c r="I415" s="29"/>
      <c r="J415" s="30" t="s">
        <v>14</v>
      </c>
      <c r="K415" s="30" t="s">
        <v>14</v>
      </c>
      <c r="L415" s="30" t="s">
        <v>14</v>
      </c>
      <c r="M415" s="30" t="s">
        <v>14</v>
      </c>
      <c r="N415" s="30" t="s">
        <v>14</v>
      </c>
      <c r="O415" s="29"/>
      <c r="P415" s="29" t="s">
        <v>1003</v>
      </c>
      <c r="Q415" s="29" t="s">
        <v>1004</v>
      </c>
      <c r="R415" s="29" t="s">
        <v>587</v>
      </c>
      <c r="S415" s="30" t="s">
        <v>24</v>
      </c>
      <c r="T415" s="29"/>
      <c r="U415" s="29"/>
      <c r="V415" s="30"/>
      <c r="W415" s="30"/>
    </row>
    <row r="416" spans="1:23" ht="45" x14ac:dyDescent="0.25">
      <c r="A416" s="29" t="s">
        <v>1179</v>
      </c>
      <c r="B416" s="29" t="s">
        <v>1180</v>
      </c>
      <c r="C416" s="29"/>
      <c r="D416" s="30"/>
      <c r="E416" s="30"/>
      <c r="F416" s="29"/>
      <c r="G416" s="29"/>
      <c r="H416" s="29"/>
      <c r="I416" s="29"/>
      <c r="J416" s="30" t="s">
        <v>14</v>
      </c>
      <c r="K416" s="30" t="s">
        <v>14</v>
      </c>
      <c r="L416" s="30" t="s">
        <v>14</v>
      </c>
      <c r="M416" s="30" t="s">
        <v>14</v>
      </c>
      <c r="N416" s="30" t="s">
        <v>14</v>
      </c>
      <c r="O416" s="29"/>
      <c r="P416" s="29" t="s">
        <v>1003</v>
      </c>
      <c r="Q416" s="29" t="s">
        <v>1004</v>
      </c>
      <c r="R416" s="29" t="s">
        <v>587</v>
      </c>
      <c r="S416" s="30" t="s">
        <v>24</v>
      </c>
      <c r="T416" s="29"/>
      <c r="U416" s="29"/>
      <c r="V416" s="30"/>
      <c r="W416" s="30"/>
    </row>
    <row r="417" spans="1:23" ht="45" x14ac:dyDescent="0.25">
      <c r="A417" s="29" t="s">
        <v>1181</v>
      </c>
      <c r="B417" s="29" t="s">
        <v>1182</v>
      </c>
      <c r="C417" s="29"/>
      <c r="D417" s="30"/>
      <c r="E417" s="30"/>
      <c r="F417" s="29"/>
      <c r="G417" s="29"/>
      <c r="H417" s="29"/>
      <c r="I417" s="29"/>
      <c r="J417" s="30" t="s">
        <v>14</v>
      </c>
      <c r="K417" s="30" t="s">
        <v>14</v>
      </c>
      <c r="L417" s="30" t="s">
        <v>14</v>
      </c>
      <c r="M417" s="30" t="s">
        <v>14</v>
      </c>
      <c r="N417" s="30" t="s">
        <v>14</v>
      </c>
      <c r="O417" s="29"/>
      <c r="P417" s="29" t="s">
        <v>1003</v>
      </c>
      <c r="Q417" s="29" t="s">
        <v>1004</v>
      </c>
      <c r="R417" s="29" t="s">
        <v>587</v>
      </c>
      <c r="S417" s="30" t="s">
        <v>24</v>
      </c>
      <c r="T417" s="29"/>
      <c r="U417" s="29"/>
      <c r="V417" s="30"/>
      <c r="W417" s="30"/>
    </row>
    <row r="418" spans="1:23" ht="45" x14ac:dyDescent="0.25">
      <c r="A418" s="29" t="s">
        <v>1183</v>
      </c>
      <c r="B418" s="29" t="s">
        <v>1184</v>
      </c>
      <c r="C418" s="29"/>
      <c r="D418" s="30"/>
      <c r="E418" s="30"/>
      <c r="F418" s="29"/>
      <c r="G418" s="29"/>
      <c r="H418" s="29"/>
      <c r="I418" s="29"/>
      <c r="J418" s="30" t="s">
        <v>14</v>
      </c>
      <c r="K418" s="30" t="s">
        <v>14</v>
      </c>
      <c r="L418" s="30" t="s">
        <v>14</v>
      </c>
      <c r="M418" s="30" t="s">
        <v>14</v>
      </c>
      <c r="N418" s="30" t="s">
        <v>14</v>
      </c>
      <c r="O418" s="29"/>
      <c r="P418" s="29" t="s">
        <v>1003</v>
      </c>
      <c r="Q418" s="29" t="s">
        <v>1004</v>
      </c>
      <c r="R418" s="29" t="s">
        <v>587</v>
      </c>
      <c r="S418" s="30" t="s">
        <v>24</v>
      </c>
      <c r="T418" s="29"/>
      <c r="U418" s="29"/>
      <c r="V418" s="30"/>
      <c r="W418" s="30"/>
    </row>
    <row r="419" spans="1:23" ht="30" x14ac:dyDescent="0.25">
      <c r="A419" s="29" t="s">
        <v>1185</v>
      </c>
      <c r="B419" s="29" t="s">
        <v>1186</v>
      </c>
      <c r="C419" s="29"/>
      <c r="D419" s="30"/>
      <c r="E419" s="30"/>
      <c r="F419" s="29"/>
      <c r="G419" s="29"/>
      <c r="H419" s="29"/>
      <c r="I419" s="29"/>
      <c r="J419" s="30" t="s">
        <v>14</v>
      </c>
      <c r="K419" s="30" t="s">
        <v>14</v>
      </c>
      <c r="L419" s="30" t="s">
        <v>14</v>
      </c>
      <c r="M419" s="30" t="s">
        <v>14</v>
      </c>
      <c r="N419" s="30" t="s">
        <v>14</v>
      </c>
      <c r="O419" s="29"/>
      <c r="P419" s="29" t="s">
        <v>1003</v>
      </c>
      <c r="Q419" s="29" t="s">
        <v>1004</v>
      </c>
      <c r="R419" s="29" t="s">
        <v>587</v>
      </c>
      <c r="S419" s="30" t="s">
        <v>24</v>
      </c>
      <c r="T419" s="29"/>
      <c r="U419" s="29"/>
      <c r="V419" s="30"/>
      <c r="W419" s="30"/>
    </row>
    <row r="420" spans="1:23" ht="30" x14ac:dyDescent="0.25">
      <c r="A420" s="29" t="s">
        <v>1187</v>
      </c>
      <c r="B420" s="29" t="s">
        <v>1188</v>
      </c>
      <c r="C420" s="29"/>
      <c r="D420" s="30"/>
      <c r="E420" s="30"/>
      <c r="F420" s="29"/>
      <c r="G420" s="29"/>
      <c r="H420" s="29"/>
      <c r="I420" s="29"/>
      <c r="J420" s="30" t="s">
        <v>14</v>
      </c>
      <c r="K420" s="30" t="s">
        <v>14</v>
      </c>
      <c r="L420" s="30" t="s">
        <v>14</v>
      </c>
      <c r="M420" s="30" t="s">
        <v>14</v>
      </c>
      <c r="N420" s="30" t="s">
        <v>14</v>
      </c>
      <c r="O420" s="29"/>
      <c r="P420" s="29" t="s">
        <v>1003</v>
      </c>
      <c r="Q420" s="29" t="s">
        <v>1004</v>
      </c>
      <c r="R420" s="29" t="s">
        <v>587</v>
      </c>
      <c r="S420" s="30" t="s">
        <v>24</v>
      </c>
      <c r="T420" s="29"/>
      <c r="U420" s="29"/>
      <c r="V420" s="30"/>
      <c r="W420" s="30"/>
    </row>
    <row r="421" spans="1:23" ht="30" x14ac:dyDescent="0.25">
      <c r="A421" s="29" t="s">
        <v>1189</v>
      </c>
      <c r="B421" s="29" t="s">
        <v>1190</v>
      </c>
      <c r="C421" s="29"/>
      <c r="D421" s="30"/>
      <c r="E421" s="30"/>
      <c r="F421" s="29"/>
      <c r="G421" s="29"/>
      <c r="H421" s="29"/>
      <c r="I421" s="29"/>
      <c r="J421" s="30" t="s">
        <v>14</v>
      </c>
      <c r="K421" s="30" t="s">
        <v>14</v>
      </c>
      <c r="L421" s="30" t="s">
        <v>14</v>
      </c>
      <c r="M421" s="30" t="s">
        <v>14</v>
      </c>
      <c r="N421" s="30" t="s">
        <v>14</v>
      </c>
      <c r="O421" s="29"/>
      <c r="P421" s="29" t="s">
        <v>1003</v>
      </c>
      <c r="Q421" s="29" t="s">
        <v>1004</v>
      </c>
      <c r="R421" s="29" t="s">
        <v>587</v>
      </c>
      <c r="S421" s="30" t="s">
        <v>24</v>
      </c>
      <c r="T421" s="29"/>
      <c r="U421" s="29"/>
      <c r="V421" s="30"/>
      <c r="W421" s="30"/>
    </row>
    <row r="422" spans="1:23" ht="30" x14ac:dyDescent="0.25">
      <c r="A422" s="29" t="s">
        <v>1191</v>
      </c>
      <c r="B422" s="29" t="s">
        <v>1192</v>
      </c>
      <c r="C422" s="29"/>
      <c r="D422" s="30"/>
      <c r="E422" s="30"/>
      <c r="F422" s="29"/>
      <c r="G422" s="29"/>
      <c r="H422" s="29"/>
      <c r="I422" s="29"/>
      <c r="J422" s="30" t="s">
        <v>14</v>
      </c>
      <c r="K422" s="30" t="s">
        <v>14</v>
      </c>
      <c r="L422" s="30" t="s">
        <v>14</v>
      </c>
      <c r="M422" s="30" t="s">
        <v>24</v>
      </c>
      <c r="N422" s="30" t="s">
        <v>14</v>
      </c>
      <c r="O422" s="29"/>
      <c r="P422" s="29" t="s">
        <v>954</v>
      </c>
      <c r="Q422" s="29" t="s">
        <v>955</v>
      </c>
      <c r="R422" s="29" t="s">
        <v>587</v>
      </c>
      <c r="S422" s="30" t="s">
        <v>24</v>
      </c>
      <c r="T422" s="29"/>
      <c r="U422" s="29"/>
      <c r="V422" s="30"/>
      <c r="W422" s="30"/>
    </row>
    <row r="423" spans="1:23" ht="30" x14ac:dyDescent="0.25">
      <c r="A423" s="29" t="s">
        <v>1193</v>
      </c>
      <c r="B423" s="29" t="s">
        <v>1194</v>
      </c>
      <c r="C423" s="29"/>
      <c r="D423" s="30"/>
      <c r="E423" s="30"/>
      <c r="F423" s="29"/>
      <c r="G423" s="29"/>
      <c r="H423" s="29"/>
      <c r="I423" s="29"/>
      <c r="J423" s="30" t="s">
        <v>14</v>
      </c>
      <c r="K423" s="30" t="s">
        <v>14</v>
      </c>
      <c r="L423" s="30" t="s">
        <v>14</v>
      </c>
      <c r="M423" s="30" t="s">
        <v>24</v>
      </c>
      <c r="N423" s="30" t="s">
        <v>14</v>
      </c>
      <c r="O423" s="29"/>
      <c r="P423" s="29" t="s">
        <v>954</v>
      </c>
      <c r="Q423" s="29" t="s">
        <v>955</v>
      </c>
      <c r="R423" s="29" t="s">
        <v>587</v>
      </c>
      <c r="S423" s="30" t="s">
        <v>24</v>
      </c>
      <c r="T423" s="29"/>
      <c r="U423" s="29"/>
      <c r="V423" s="30"/>
      <c r="W423" s="30"/>
    </row>
    <row r="424" spans="1:23" ht="30" x14ac:dyDescent="0.25">
      <c r="A424" s="29" t="s">
        <v>1195</v>
      </c>
      <c r="B424" s="29" t="s">
        <v>1196</v>
      </c>
      <c r="C424" s="29"/>
      <c r="D424" s="30"/>
      <c r="E424" s="30"/>
      <c r="F424" s="29"/>
      <c r="G424" s="29"/>
      <c r="H424" s="29"/>
      <c r="I424" s="29"/>
      <c r="J424" s="30" t="s">
        <v>14</v>
      </c>
      <c r="K424" s="30" t="s">
        <v>14</v>
      </c>
      <c r="L424" s="30" t="s">
        <v>14</v>
      </c>
      <c r="M424" s="30" t="s">
        <v>24</v>
      </c>
      <c r="N424" s="30" t="s">
        <v>14</v>
      </c>
      <c r="O424" s="29"/>
      <c r="P424" s="29" t="s">
        <v>954</v>
      </c>
      <c r="Q424" s="29" t="s">
        <v>955</v>
      </c>
      <c r="R424" s="29" t="s">
        <v>587</v>
      </c>
      <c r="S424" s="30" t="s">
        <v>24</v>
      </c>
      <c r="T424" s="29"/>
      <c r="U424" s="29"/>
      <c r="V424" s="30"/>
      <c r="W424" s="30"/>
    </row>
    <row r="425" spans="1:23" ht="30" x14ac:dyDescent="0.25">
      <c r="A425" s="29" t="s">
        <v>1197</v>
      </c>
      <c r="B425" s="29" t="s">
        <v>1198</v>
      </c>
      <c r="C425" s="29"/>
      <c r="D425" s="30"/>
      <c r="E425" s="30"/>
      <c r="F425" s="29"/>
      <c r="G425" s="29"/>
      <c r="H425" s="29"/>
      <c r="I425" s="29"/>
      <c r="J425" s="30" t="s">
        <v>14</v>
      </c>
      <c r="K425" s="30" t="s">
        <v>14</v>
      </c>
      <c r="L425" s="30" t="s">
        <v>14</v>
      </c>
      <c r="M425" s="30" t="s">
        <v>24</v>
      </c>
      <c r="N425" s="30" t="s">
        <v>14</v>
      </c>
      <c r="O425" s="29"/>
      <c r="P425" s="29" t="s">
        <v>1003</v>
      </c>
      <c r="Q425" s="29" t="s">
        <v>1004</v>
      </c>
      <c r="R425" s="29" t="s">
        <v>587</v>
      </c>
      <c r="S425" s="30" t="s">
        <v>24</v>
      </c>
      <c r="T425" s="29"/>
      <c r="U425" s="29"/>
      <c r="V425" s="30"/>
      <c r="W425" s="30"/>
    </row>
    <row r="426" spans="1:23" ht="30" x14ac:dyDescent="0.25">
      <c r="A426" s="29" t="s">
        <v>1199</v>
      </c>
      <c r="B426" s="29" t="s">
        <v>1200</v>
      </c>
      <c r="C426" s="29"/>
      <c r="D426" s="30"/>
      <c r="E426" s="30"/>
      <c r="F426" s="29"/>
      <c r="G426" s="29"/>
      <c r="H426" s="29"/>
      <c r="I426" s="29"/>
      <c r="J426" s="30" t="s">
        <v>14</v>
      </c>
      <c r="K426" s="30" t="s">
        <v>14</v>
      </c>
      <c r="L426" s="30" t="s">
        <v>14</v>
      </c>
      <c r="M426" s="30" t="s">
        <v>24</v>
      </c>
      <c r="N426" s="30" t="s">
        <v>14</v>
      </c>
      <c r="O426" s="29"/>
      <c r="P426" s="29" t="s">
        <v>1003</v>
      </c>
      <c r="Q426" s="29" t="s">
        <v>1004</v>
      </c>
      <c r="R426" s="29" t="s">
        <v>587</v>
      </c>
      <c r="S426" s="30" t="s">
        <v>24</v>
      </c>
      <c r="T426" s="29"/>
      <c r="U426" s="29"/>
      <c r="V426" s="30"/>
      <c r="W426" s="30"/>
    </row>
    <row r="427" spans="1:23" ht="45" x14ac:dyDescent="0.25">
      <c r="A427" s="29" t="s">
        <v>1201</v>
      </c>
      <c r="B427" s="29" t="s">
        <v>1202</v>
      </c>
      <c r="C427" s="29"/>
      <c r="D427" s="30"/>
      <c r="E427" s="30"/>
      <c r="F427" s="29"/>
      <c r="G427" s="29"/>
      <c r="H427" s="29"/>
      <c r="I427" s="29"/>
      <c r="J427" s="30" t="s">
        <v>14</v>
      </c>
      <c r="K427" s="30" t="s">
        <v>14</v>
      </c>
      <c r="L427" s="30" t="s">
        <v>14</v>
      </c>
      <c r="M427" s="30" t="s">
        <v>24</v>
      </c>
      <c r="N427" s="30" t="s">
        <v>14</v>
      </c>
      <c r="O427" s="29"/>
      <c r="P427" s="29" t="s">
        <v>954</v>
      </c>
      <c r="Q427" s="29" t="s">
        <v>955</v>
      </c>
      <c r="R427" s="29" t="s">
        <v>587</v>
      </c>
      <c r="S427" s="30" t="s">
        <v>24</v>
      </c>
      <c r="T427" s="29"/>
      <c r="U427" s="29"/>
      <c r="V427" s="30"/>
      <c r="W427" s="30"/>
    </row>
    <row r="428" spans="1:23" ht="30" x14ac:dyDescent="0.25">
      <c r="A428" s="29" t="s">
        <v>1203</v>
      </c>
      <c r="B428" s="29" t="s">
        <v>1204</v>
      </c>
      <c r="C428" s="29"/>
      <c r="D428" s="30"/>
      <c r="E428" s="30"/>
      <c r="F428" s="29"/>
      <c r="G428" s="29"/>
      <c r="H428" s="29"/>
      <c r="I428" s="29"/>
      <c r="J428" s="30" t="s">
        <v>14</v>
      </c>
      <c r="K428" s="30" t="s">
        <v>14</v>
      </c>
      <c r="L428" s="30" t="s">
        <v>14</v>
      </c>
      <c r="M428" s="30" t="s">
        <v>24</v>
      </c>
      <c r="N428" s="30" t="s">
        <v>14</v>
      </c>
      <c r="O428" s="29"/>
      <c r="P428" s="29" t="s">
        <v>954</v>
      </c>
      <c r="Q428" s="29" t="s">
        <v>955</v>
      </c>
      <c r="R428" s="29" t="s">
        <v>587</v>
      </c>
      <c r="S428" s="30" t="s">
        <v>24</v>
      </c>
      <c r="T428" s="29"/>
      <c r="U428" s="29"/>
      <c r="V428" s="30"/>
      <c r="W428" s="30"/>
    </row>
    <row r="429" spans="1:23" ht="30" x14ac:dyDescent="0.25">
      <c r="A429" s="29" t="s">
        <v>1205</v>
      </c>
      <c r="B429" s="29" t="s">
        <v>1206</v>
      </c>
      <c r="C429" s="29"/>
      <c r="D429" s="30"/>
      <c r="E429" s="30"/>
      <c r="F429" s="29"/>
      <c r="G429" s="29"/>
      <c r="H429" s="29"/>
      <c r="I429" s="29"/>
      <c r="J429" s="30" t="s">
        <v>14</v>
      </c>
      <c r="K429" s="30" t="s">
        <v>14</v>
      </c>
      <c r="L429" s="30" t="s">
        <v>14</v>
      </c>
      <c r="M429" s="30" t="s">
        <v>24</v>
      </c>
      <c r="N429" s="30" t="s">
        <v>14</v>
      </c>
      <c r="O429" s="29"/>
      <c r="P429" s="29" t="s">
        <v>954</v>
      </c>
      <c r="Q429" s="29" t="s">
        <v>955</v>
      </c>
      <c r="R429" s="29" t="s">
        <v>587</v>
      </c>
      <c r="S429" s="30" t="s">
        <v>24</v>
      </c>
      <c r="T429" s="29"/>
      <c r="U429" s="29"/>
      <c r="V429" s="30"/>
      <c r="W429" s="30"/>
    </row>
    <row r="430" spans="1:23" ht="30" x14ac:dyDescent="0.25">
      <c r="A430" s="29" t="s">
        <v>1207</v>
      </c>
      <c r="B430" s="29" t="s">
        <v>1208</v>
      </c>
      <c r="C430" s="29"/>
      <c r="D430" s="30"/>
      <c r="E430" s="30"/>
      <c r="F430" s="29"/>
      <c r="G430" s="29"/>
      <c r="H430" s="29"/>
      <c r="I430" s="29"/>
      <c r="J430" s="30" t="s">
        <v>14</v>
      </c>
      <c r="K430" s="30" t="s">
        <v>14</v>
      </c>
      <c r="L430" s="30" t="s">
        <v>14</v>
      </c>
      <c r="M430" s="30" t="s">
        <v>14</v>
      </c>
      <c r="N430" s="30" t="s">
        <v>14</v>
      </c>
      <c r="O430" s="29"/>
      <c r="P430" s="29" t="s">
        <v>13</v>
      </c>
      <c r="Q430" s="29" t="s">
        <v>833</v>
      </c>
      <c r="R430" s="29" t="s">
        <v>587</v>
      </c>
      <c r="S430" s="30" t="s">
        <v>24</v>
      </c>
      <c r="T430" s="29"/>
      <c r="U430" s="29"/>
      <c r="V430" s="30"/>
      <c r="W430" s="30"/>
    </row>
    <row r="431" spans="1:23" ht="45" x14ac:dyDescent="0.25">
      <c r="A431" s="29" t="s">
        <v>1209</v>
      </c>
      <c r="B431" s="29" t="s">
        <v>1210</v>
      </c>
      <c r="C431" s="29"/>
      <c r="D431" s="30"/>
      <c r="E431" s="30"/>
      <c r="F431" s="29"/>
      <c r="G431" s="29"/>
      <c r="H431" s="29"/>
      <c r="I431" s="29"/>
      <c r="J431" s="30" t="s">
        <v>14</v>
      </c>
      <c r="K431" s="30" t="s">
        <v>14</v>
      </c>
      <c r="L431" s="30" t="s">
        <v>14</v>
      </c>
      <c r="M431" s="30" t="s">
        <v>14</v>
      </c>
      <c r="N431" s="30" t="s">
        <v>14</v>
      </c>
      <c r="O431" s="29"/>
      <c r="P431" s="29" t="s">
        <v>13</v>
      </c>
      <c r="Q431" s="29" t="s">
        <v>833</v>
      </c>
      <c r="R431" s="29" t="s">
        <v>587</v>
      </c>
      <c r="S431" s="30" t="s">
        <v>24</v>
      </c>
      <c r="T431" s="29"/>
      <c r="U431" s="29"/>
      <c r="V431" s="30"/>
      <c r="W431" s="30"/>
    </row>
    <row r="432" spans="1:23" ht="45" x14ac:dyDescent="0.25">
      <c r="A432" s="29" t="s">
        <v>1211</v>
      </c>
      <c r="B432" s="29" t="s">
        <v>1212</v>
      </c>
      <c r="C432" s="29"/>
      <c r="D432" s="30"/>
      <c r="E432" s="30"/>
      <c r="F432" s="29"/>
      <c r="G432" s="29"/>
      <c r="H432" s="29"/>
      <c r="I432" s="29"/>
      <c r="J432" s="30" t="s">
        <v>14</v>
      </c>
      <c r="K432" s="30" t="s">
        <v>14</v>
      </c>
      <c r="L432" s="30" t="s">
        <v>14</v>
      </c>
      <c r="M432" s="30" t="s">
        <v>14</v>
      </c>
      <c r="N432" s="30" t="s">
        <v>14</v>
      </c>
      <c r="O432" s="29"/>
      <c r="P432" s="29" t="s">
        <v>13</v>
      </c>
      <c r="Q432" s="29" t="s">
        <v>833</v>
      </c>
      <c r="R432" s="29" t="s">
        <v>587</v>
      </c>
      <c r="S432" s="30" t="s">
        <v>24</v>
      </c>
      <c r="T432" s="29"/>
      <c r="U432" s="29"/>
      <c r="V432" s="30"/>
      <c r="W432" s="30"/>
    </row>
    <row r="433" spans="1:23" ht="45" x14ac:dyDescent="0.25">
      <c r="A433" s="29" t="s">
        <v>1213</v>
      </c>
      <c r="B433" s="29" t="s">
        <v>1214</v>
      </c>
      <c r="C433" s="29"/>
      <c r="D433" s="30"/>
      <c r="E433" s="30"/>
      <c r="F433" s="29"/>
      <c r="G433" s="29"/>
      <c r="H433" s="29"/>
      <c r="I433" s="29"/>
      <c r="J433" s="30" t="s">
        <v>14</v>
      </c>
      <c r="K433" s="30" t="s">
        <v>14</v>
      </c>
      <c r="L433" s="30" t="s">
        <v>14</v>
      </c>
      <c r="M433" s="30" t="s">
        <v>14</v>
      </c>
      <c r="N433" s="30" t="s">
        <v>14</v>
      </c>
      <c r="O433" s="29"/>
      <c r="P433" s="29" t="s">
        <v>13</v>
      </c>
      <c r="Q433" s="29" t="s">
        <v>833</v>
      </c>
      <c r="R433" s="29" t="s">
        <v>587</v>
      </c>
      <c r="S433" s="30" t="s">
        <v>24</v>
      </c>
      <c r="T433" s="29"/>
      <c r="U433" s="29"/>
      <c r="V433" s="30"/>
      <c r="W433" s="30"/>
    </row>
    <row r="434" spans="1:23" ht="60" x14ac:dyDescent="0.25">
      <c r="A434" s="29" t="s">
        <v>1215</v>
      </c>
      <c r="B434" s="29" t="s">
        <v>1216</v>
      </c>
      <c r="C434" s="29"/>
      <c r="D434" s="30"/>
      <c r="E434" s="30"/>
      <c r="F434" s="29"/>
      <c r="G434" s="29"/>
      <c r="H434" s="29"/>
      <c r="I434" s="29"/>
      <c r="J434" s="30" t="s">
        <v>14</v>
      </c>
      <c r="K434" s="30" t="s">
        <v>14</v>
      </c>
      <c r="L434" s="30" t="s">
        <v>14</v>
      </c>
      <c r="M434" s="30" t="s">
        <v>14</v>
      </c>
      <c r="N434" s="30" t="s">
        <v>14</v>
      </c>
      <c r="O434" s="29"/>
      <c r="P434" s="29" t="s">
        <v>13</v>
      </c>
      <c r="Q434" s="29" t="s">
        <v>833</v>
      </c>
      <c r="R434" s="29" t="s">
        <v>587</v>
      </c>
      <c r="S434" s="30" t="s">
        <v>24</v>
      </c>
      <c r="T434" s="29"/>
      <c r="U434" s="29"/>
      <c r="V434" s="30"/>
      <c r="W434" s="30"/>
    </row>
    <row r="435" spans="1:23" ht="60" x14ac:dyDescent="0.25">
      <c r="A435" s="29" t="s">
        <v>1217</v>
      </c>
      <c r="B435" s="29" t="s">
        <v>1218</v>
      </c>
      <c r="C435" s="29"/>
      <c r="D435" s="30"/>
      <c r="E435" s="30"/>
      <c r="F435" s="29"/>
      <c r="G435" s="29"/>
      <c r="H435" s="29"/>
      <c r="I435" s="29"/>
      <c r="J435" s="30" t="s">
        <v>14</v>
      </c>
      <c r="K435" s="30" t="s">
        <v>14</v>
      </c>
      <c r="L435" s="30" t="s">
        <v>14</v>
      </c>
      <c r="M435" s="30" t="s">
        <v>14</v>
      </c>
      <c r="N435" s="30" t="s">
        <v>14</v>
      </c>
      <c r="O435" s="29"/>
      <c r="P435" s="29" t="s">
        <v>13</v>
      </c>
      <c r="Q435" s="29" t="s">
        <v>833</v>
      </c>
      <c r="R435" s="29" t="s">
        <v>587</v>
      </c>
      <c r="S435" s="30" t="s">
        <v>24</v>
      </c>
      <c r="T435" s="29"/>
      <c r="U435" s="29"/>
      <c r="V435" s="30"/>
      <c r="W435" s="30"/>
    </row>
    <row r="436" spans="1:23" ht="45" x14ac:dyDescent="0.25">
      <c r="A436" s="29" t="s">
        <v>1219</v>
      </c>
      <c r="B436" s="29" t="s">
        <v>1220</v>
      </c>
      <c r="C436" s="29"/>
      <c r="D436" s="30"/>
      <c r="E436" s="30"/>
      <c r="F436" s="29"/>
      <c r="G436" s="29"/>
      <c r="H436" s="29"/>
      <c r="I436" s="29"/>
      <c r="J436" s="30" t="s">
        <v>14</v>
      </c>
      <c r="K436" s="30" t="s">
        <v>14</v>
      </c>
      <c r="L436" s="30" t="s">
        <v>14</v>
      </c>
      <c r="M436" s="30" t="s">
        <v>14</v>
      </c>
      <c r="N436" s="30" t="s">
        <v>14</v>
      </c>
      <c r="O436" s="29"/>
      <c r="P436" s="29" t="s">
        <v>13</v>
      </c>
      <c r="Q436" s="29" t="s">
        <v>833</v>
      </c>
      <c r="R436" s="29" t="s">
        <v>587</v>
      </c>
      <c r="S436" s="30" t="s">
        <v>24</v>
      </c>
      <c r="T436" s="29"/>
      <c r="U436" s="29"/>
      <c r="V436" s="30"/>
      <c r="W436" s="30"/>
    </row>
    <row r="437" spans="1:23" ht="45" x14ac:dyDescent="0.25">
      <c r="A437" s="29" t="s">
        <v>1221</v>
      </c>
      <c r="B437" s="29" t="s">
        <v>1222</v>
      </c>
      <c r="C437" s="29"/>
      <c r="D437" s="30"/>
      <c r="E437" s="30"/>
      <c r="F437" s="29"/>
      <c r="G437" s="29"/>
      <c r="H437" s="29"/>
      <c r="I437" s="29"/>
      <c r="J437" s="30" t="s">
        <v>14</v>
      </c>
      <c r="K437" s="30" t="s">
        <v>14</v>
      </c>
      <c r="L437" s="30" t="s">
        <v>14</v>
      </c>
      <c r="M437" s="30" t="s">
        <v>14</v>
      </c>
      <c r="N437" s="30" t="s">
        <v>14</v>
      </c>
      <c r="O437" s="29"/>
      <c r="P437" s="29" t="s">
        <v>13</v>
      </c>
      <c r="Q437" s="29" t="s">
        <v>833</v>
      </c>
      <c r="R437" s="29" t="s">
        <v>587</v>
      </c>
      <c r="S437" s="30" t="s">
        <v>24</v>
      </c>
      <c r="T437" s="29"/>
      <c r="U437" s="29"/>
      <c r="V437" s="30"/>
      <c r="W437" s="30"/>
    </row>
    <row r="438" spans="1:23" ht="75" x14ac:dyDescent="0.25">
      <c r="A438" s="29" t="s">
        <v>1223</v>
      </c>
      <c r="B438" s="29" t="s">
        <v>1224</v>
      </c>
      <c r="C438" s="29"/>
      <c r="D438" s="30"/>
      <c r="E438" s="30"/>
      <c r="F438" s="29"/>
      <c r="G438" s="29"/>
      <c r="H438" s="29"/>
      <c r="I438" s="29"/>
      <c r="J438" s="30" t="s">
        <v>14</v>
      </c>
      <c r="K438" s="30" t="s">
        <v>14</v>
      </c>
      <c r="L438" s="30" t="s">
        <v>14</v>
      </c>
      <c r="M438" s="30" t="s">
        <v>14</v>
      </c>
      <c r="N438" s="30" t="s">
        <v>14</v>
      </c>
      <c r="O438" s="29"/>
      <c r="P438" s="29" t="s">
        <v>13</v>
      </c>
      <c r="Q438" s="29" t="s">
        <v>833</v>
      </c>
      <c r="R438" s="29" t="s">
        <v>587</v>
      </c>
      <c r="S438" s="30" t="s">
        <v>24</v>
      </c>
      <c r="T438" s="29"/>
      <c r="U438" s="29"/>
      <c r="V438" s="30"/>
      <c r="W438" s="30"/>
    </row>
    <row r="439" spans="1:23" ht="60" x14ac:dyDescent="0.25">
      <c r="A439" s="29" t="s">
        <v>1225</v>
      </c>
      <c r="B439" s="29" t="s">
        <v>1226</v>
      </c>
      <c r="C439" s="29"/>
      <c r="D439" s="30"/>
      <c r="E439" s="30"/>
      <c r="F439" s="29"/>
      <c r="G439" s="29"/>
      <c r="H439" s="29"/>
      <c r="I439" s="29"/>
      <c r="J439" s="30" t="s">
        <v>14</v>
      </c>
      <c r="K439" s="30" t="s">
        <v>14</v>
      </c>
      <c r="L439" s="30" t="s">
        <v>14</v>
      </c>
      <c r="M439" s="30" t="s">
        <v>14</v>
      </c>
      <c r="N439" s="30" t="s">
        <v>14</v>
      </c>
      <c r="O439" s="29"/>
      <c r="P439" s="29" t="s">
        <v>13</v>
      </c>
      <c r="Q439" s="29" t="s">
        <v>833</v>
      </c>
      <c r="R439" s="29" t="s">
        <v>587</v>
      </c>
      <c r="S439" s="30" t="s">
        <v>24</v>
      </c>
      <c r="T439" s="29"/>
      <c r="U439" s="29"/>
      <c r="V439" s="30"/>
      <c r="W439" s="30"/>
    </row>
    <row r="440" spans="1:23" ht="60" x14ac:dyDescent="0.25">
      <c r="A440" s="29" t="s">
        <v>1227</v>
      </c>
      <c r="B440" s="29" t="s">
        <v>1228</v>
      </c>
      <c r="C440" s="29"/>
      <c r="D440" s="30"/>
      <c r="E440" s="30"/>
      <c r="F440" s="29"/>
      <c r="G440" s="29"/>
      <c r="H440" s="29"/>
      <c r="I440" s="29"/>
      <c r="J440" s="30" t="s">
        <v>14</v>
      </c>
      <c r="K440" s="30" t="s">
        <v>14</v>
      </c>
      <c r="L440" s="30" t="s">
        <v>14</v>
      </c>
      <c r="M440" s="30" t="s">
        <v>14</v>
      </c>
      <c r="N440" s="30" t="s">
        <v>14</v>
      </c>
      <c r="O440" s="29"/>
      <c r="P440" s="29" t="s">
        <v>13</v>
      </c>
      <c r="Q440" s="29" t="s">
        <v>833</v>
      </c>
      <c r="R440" s="29" t="s">
        <v>587</v>
      </c>
      <c r="S440" s="30" t="s">
        <v>24</v>
      </c>
      <c r="T440" s="29"/>
      <c r="U440" s="29"/>
      <c r="V440" s="30"/>
      <c r="W440" s="30"/>
    </row>
    <row r="441" spans="1:23" ht="45" x14ac:dyDescent="0.25">
      <c r="A441" s="29" t="s">
        <v>1229</v>
      </c>
      <c r="B441" s="29" t="s">
        <v>1230</v>
      </c>
      <c r="C441" s="29"/>
      <c r="D441" s="30"/>
      <c r="E441" s="30"/>
      <c r="F441" s="29"/>
      <c r="G441" s="29"/>
      <c r="H441" s="29"/>
      <c r="I441" s="29"/>
      <c r="J441" s="30" t="s">
        <v>14</v>
      </c>
      <c r="K441" s="30" t="s">
        <v>14</v>
      </c>
      <c r="L441" s="30" t="s">
        <v>14</v>
      </c>
      <c r="M441" s="30" t="s">
        <v>14</v>
      </c>
      <c r="N441" s="30" t="s">
        <v>14</v>
      </c>
      <c r="O441" s="29"/>
      <c r="P441" s="29" t="s">
        <v>13</v>
      </c>
      <c r="Q441" s="29" t="s">
        <v>833</v>
      </c>
      <c r="R441" s="29" t="s">
        <v>587</v>
      </c>
      <c r="S441" s="30" t="s">
        <v>24</v>
      </c>
      <c r="T441" s="29"/>
      <c r="U441" s="29"/>
      <c r="V441" s="30"/>
      <c r="W441" s="30"/>
    </row>
    <row r="442" spans="1:23" ht="45" x14ac:dyDescent="0.25">
      <c r="A442" s="29" t="s">
        <v>1231</v>
      </c>
      <c r="B442" s="29" t="s">
        <v>1232</v>
      </c>
      <c r="C442" s="29"/>
      <c r="D442" s="30"/>
      <c r="E442" s="30"/>
      <c r="F442" s="29"/>
      <c r="G442" s="29"/>
      <c r="H442" s="29"/>
      <c r="I442" s="29"/>
      <c r="J442" s="30" t="s">
        <v>14</v>
      </c>
      <c r="K442" s="30" t="s">
        <v>14</v>
      </c>
      <c r="L442" s="30" t="s">
        <v>14</v>
      </c>
      <c r="M442" s="30" t="s">
        <v>14</v>
      </c>
      <c r="N442" s="30" t="s">
        <v>14</v>
      </c>
      <c r="O442" s="29"/>
      <c r="P442" s="29" t="s">
        <v>13</v>
      </c>
      <c r="Q442" s="29" t="s">
        <v>833</v>
      </c>
      <c r="R442" s="29" t="s">
        <v>587</v>
      </c>
      <c r="S442" s="30" t="s">
        <v>24</v>
      </c>
      <c r="T442" s="29"/>
      <c r="U442" s="29"/>
      <c r="V442" s="30"/>
      <c r="W442" s="30"/>
    </row>
    <row r="443" spans="1:23" ht="45" x14ac:dyDescent="0.25">
      <c r="A443" s="29" t="s">
        <v>1233</v>
      </c>
      <c r="B443" s="29" t="s">
        <v>1234</v>
      </c>
      <c r="C443" s="29"/>
      <c r="D443" s="30"/>
      <c r="E443" s="30"/>
      <c r="F443" s="29"/>
      <c r="G443" s="29"/>
      <c r="H443" s="29"/>
      <c r="I443" s="29"/>
      <c r="J443" s="30" t="s">
        <v>14</v>
      </c>
      <c r="K443" s="30" t="s">
        <v>14</v>
      </c>
      <c r="L443" s="30" t="s">
        <v>14</v>
      </c>
      <c r="M443" s="30" t="s">
        <v>14</v>
      </c>
      <c r="N443" s="30" t="s">
        <v>14</v>
      </c>
      <c r="O443" s="29"/>
      <c r="P443" s="29" t="s">
        <v>13</v>
      </c>
      <c r="Q443" s="29" t="s">
        <v>833</v>
      </c>
      <c r="R443" s="29" t="s">
        <v>587</v>
      </c>
      <c r="S443" s="30" t="s">
        <v>24</v>
      </c>
      <c r="T443" s="29"/>
      <c r="U443" s="29"/>
      <c r="V443" s="30"/>
      <c r="W443" s="30"/>
    </row>
    <row r="444" spans="1:23" ht="60" x14ac:dyDescent="0.25">
      <c r="A444" s="29" t="s">
        <v>1235</v>
      </c>
      <c r="B444" s="29" t="s">
        <v>1236</v>
      </c>
      <c r="C444" s="29"/>
      <c r="D444" s="30"/>
      <c r="E444" s="30"/>
      <c r="F444" s="29"/>
      <c r="G444" s="29"/>
      <c r="H444" s="29"/>
      <c r="I444" s="29"/>
      <c r="J444" s="30" t="s">
        <v>14</v>
      </c>
      <c r="K444" s="30" t="s">
        <v>14</v>
      </c>
      <c r="L444" s="30" t="s">
        <v>14</v>
      </c>
      <c r="M444" s="30" t="s">
        <v>14</v>
      </c>
      <c r="N444" s="30" t="s">
        <v>14</v>
      </c>
      <c r="O444" s="29"/>
      <c r="P444" s="29" t="s">
        <v>13</v>
      </c>
      <c r="Q444" s="29" t="s">
        <v>833</v>
      </c>
      <c r="R444" s="29" t="s">
        <v>587</v>
      </c>
      <c r="S444" s="30" t="s">
        <v>24</v>
      </c>
      <c r="T444" s="29"/>
      <c r="U444" s="29"/>
      <c r="V444" s="30"/>
      <c r="W444" s="30"/>
    </row>
    <row r="445" spans="1:23" ht="45" x14ac:dyDescent="0.25">
      <c r="A445" s="29" t="s">
        <v>1237</v>
      </c>
      <c r="B445" s="29" t="s">
        <v>1238</v>
      </c>
      <c r="C445" s="29"/>
      <c r="D445" s="30"/>
      <c r="E445" s="30"/>
      <c r="F445" s="29"/>
      <c r="G445" s="29"/>
      <c r="H445" s="29"/>
      <c r="I445" s="29"/>
      <c r="J445" s="30" t="s">
        <v>14</v>
      </c>
      <c r="K445" s="30" t="s">
        <v>14</v>
      </c>
      <c r="L445" s="30" t="s">
        <v>14</v>
      </c>
      <c r="M445" s="30" t="s">
        <v>14</v>
      </c>
      <c r="N445" s="30" t="s">
        <v>14</v>
      </c>
      <c r="O445" s="29"/>
      <c r="P445" s="29" t="s">
        <v>13</v>
      </c>
      <c r="Q445" s="29" t="s">
        <v>833</v>
      </c>
      <c r="R445" s="29" t="s">
        <v>587</v>
      </c>
      <c r="S445" s="30" t="s">
        <v>24</v>
      </c>
      <c r="T445" s="29"/>
      <c r="U445" s="29"/>
      <c r="V445" s="30"/>
      <c r="W445" s="30"/>
    </row>
    <row r="446" spans="1:23" ht="45" x14ac:dyDescent="0.25">
      <c r="A446" s="29" t="s">
        <v>1385</v>
      </c>
      <c r="B446" s="29" t="s">
        <v>1240</v>
      </c>
      <c r="C446" s="29"/>
      <c r="D446" s="30" t="s">
        <v>24</v>
      </c>
      <c r="E446" s="30" t="s">
        <v>24</v>
      </c>
      <c r="F446" s="29" t="s">
        <v>109</v>
      </c>
      <c r="G446" s="29"/>
      <c r="H446" s="29"/>
      <c r="I446" s="29"/>
      <c r="J446" s="30" t="s">
        <v>24</v>
      </c>
      <c r="K446" s="30" t="s">
        <v>14</v>
      </c>
      <c r="L446" s="30" t="s">
        <v>24</v>
      </c>
      <c r="M446" s="30" t="s">
        <v>14</v>
      </c>
      <c r="N446" s="30" t="s">
        <v>24</v>
      </c>
      <c r="O446" s="29"/>
      <c r="P446" s="29" t="s">
        <v>887</v>
      </c>
      <c r="Q446" s="29" t="s">
        <v>888</v>
      </c>
      <c r="R446" s="29" t="s">
        <v>587</v>
      </c>
      <c r="S446" s="30" t="s">
        <v>14</v>
      </c>
      <c r="T446" s="29" t="s">
        <v>1241</v>
      </c>
      <c r="U446" s="29" t="s">
        <v>604</v>
      </c>
      <c r="V446" s="30"/>
      <c r="W446" s="30" t="s">
        <v>24</v>
      </c>
    </row>
    <row r="447" spans="1:23" ht="45" x14ac:dyDescent="0.25">
      <c r="A447" s="29" t="s">
        <v>1242</v>
      </c>
      <c r="B447" s="29" t="s">
        <v>1243</v>
      </c>
      <c r="C447" s="29"/>
      <c r="D447" s="30"/>
      <c r="E447" s="30"/>
      <c r="F447" s="29"/>
      <c r="G447" s="29"/>
      <c r="H447" s="29"/>
      <c r="I447" s="29"/>
      <c r="J447" s="30" t="s">
        <v>14</v>
      </c>
      <c r="K447" s="30" t="s">
        <v>14</v>
      </c>
      <c r="L447" s="30" t="s">
        <v>14</v>
      </c>
      <c r="M447" s="30" t="s">
        <v>14</v>
      </c>
      <c r="N447" s="30" t="s">
        <v>14</v>
      </c>
      <c r="O447" s="29"/>
      <c r="P447" s="29" t="s">
        <v>13</v>
      </c>
      <c r="Q447" s="29" t="s">
        <v>833</v>
      </c>
      <c r="R447" s="29" t="s">
        <v>587</v>
      </c>
      <c r="S447" s="30" t="s">
        <v>24</v>
      </c>
      <c r="T447" s="29"/>
      <c r="U447" s="29"/>
      <c r="V447" s="30"/>
      <c r="W447" s="30"/>
    </row>
    <row r="448" spans="1:23" ht="60" x14ac:dyDescent="0.25">
      <c r="A448" s="29" t="s">
        <v>382</v>
      </c>
      <c r="B448" s="29" t="s">
        <v>1244</v>
      </c>
      <c r="C448" s="29" t="s">
        <v>1245</v>
      </c>
      <c r="D448" s="30"/>
      <c r="E448" s="30"/>
      <c r="F448" s="29"/>
      <c r="G448" s="29"/>
      <c r="H448" s="29"/>
      <c r="I448" s="29"/>
      <c r="J448" s="30" t="s">
        <v>24</v>
      </c>
      <c r="K448" s="30" t="s">
        <v>14</v>
      </c>
      <c r="L448" s="30" t="s">
        <v>24</v>
      </c>
      <c r="M448" s="30" t="s">
        <v>14</v>
      </c>
      <c r="N448" s="30" t="s">
        <v>14</v>
      </c>
      <c r="O448" s="29"/>
      <c r="P448" s="29" t="s">
        <v>67</v>
      </c>
      <c r="Q448" s="29" t="s">
        <v>843</v>
      </c>
      <c r="R448" s="29" t="s">
        <v>587</v>
      </c>
      <c r="S448" s="30" t="s">
        <v>24</v>
      </c>
      <c r="T448" s="29"/>
      <c r="U448" s="29"/>
      <c r="V448" s="30"/>
      <c r="W448" s="30"/>
    </row>
    <row r="449" spans="1:23" ht="30" x14ac:dyDescent="0.25">
      <c r="A449" s="29" t="s">
        <v>479</v>
      </c>
      <c r="B449" s="29" t="s">
        <v>478</v>
      </c>
      <c r="C449" s="29"/>
      <c r="D449" s="30"/>
      <c r="E449" s="30"/>
      <c r="F449" s="29"/>
      <c r="G449" s="29"/>
      <c r="H449" s="29"/>
      <c r="I449" s="29"/>
      <c r="J449" s="30" t="s">
        <v>14</v>
      </c>
      <c r="K449" s="30" t="s">
        <v>14</v>
      </c>
      <c r="L449" s="30" t="s">
        <v>14</v>
      </c>
      <c r="M449" s="30" t="s">
        <v>24</v>
      </c>
      <c r="N449" s="30" t="s">
        <v>14</v>
      </c>
      <c r="O449" s="29"/>
      <c r="P449" s="29" t="s">
        <v>13</v>
      </c>
      <c r="Q449" s="29" t="s">
        <v>833</v>
      </c>
      <c r="R449" s="29" t="s">
        <v>587</v>
      </c>
      <c r="S449" s="30" t="s">
        <v>24</v>
      </c>
      <c r="T449" s="29"/>
      <c r="U449" s="29"/>
      <c r="V449" s="30"/>
      <c r="W449" s="30"/>
    </row>
    <row r="450" spans="1:23" ht="45" x14ac:dyDescent="0.25">
      <c r="A450" s="29" t="s">
        <v>483</v>
      </c>
      <c r="B450" s="29" t="s">
        <v>482</v>
      </c>
      <c r="C450" s="29"/>
      <c r="D450" s="30"/>
      <c r="E450" s="30"/>
      <c r="F450" s="29" t="s">
        <v>30</v>
      </c>
      <c r="G450" s="29"/>
      <c r="H450" s="29"/>
      <c r="I450" s="29"/>
      <c r="J450" s="30" t="s">
        <v>24</v>
      </c>
      <c r="K450" s="30" t="s">
        <v>14</v>
      </c>
      <c r="L450" s="30" t="s">
        <v>24</v>
      </c>
      <c r="M450" s="30" t="s">
        <v>14</v>
      </c>
      <c r="N450" s="30" t="s">
        <v>14</v>
      </c>
      <c r="O450" s="29"/>
      <c r="P450" s="29" t="s">
        <v>178</v>
      </c>
      <c r="Q450" s="29" t="s">
        <v>754</v>
      </c>
      <c r="R450" s="29" t="s">
        <v>587</v>
      </c>
      <c r="S450" s="30" t="s">
        <v>24</v>
      </c>
      <c r="T450" s="29"/>
      <c r="U450" s="29"/>
      <c r="V450" s="30"/>
      <c r="W450" s="30"/>
    </row>
    <row r="451" spans="1:23" ht="30" x14ac:dyDescent="0.25">
      <c r="A451" s="29" t="s">
        <v>485</v>
      </c>
      <c r="B451" s="29" t="s">
        <v>484</v>
      </c>
      <c r="C451" s="29"/>
      <c r="D451" s="30" t="s">
        <v>24</v>
      </c>
      <c r="E451" s="30" t="s">
        <v>24</v>
      </c>
      <c r="F451" s="29" t="s">
        <v>30</v>
      </c>
      <c r="G451" s="29"/>
      <c r="H451" s="29"/>
      <c r="I451" s="29"/>
      <c r="J451" s="30" t="s">
        <v>24</v>
      </c>
      <c r="K451" s="30" t="s">
        <v>14</v>
      </c>
      <c r="L451" s="30" t="s">
        <v>24</v>
      </c>
      <c r="M451" s="30" t="s">
        <v>14</v>
      </c>
      <c r="N451" s="30" t="s">
        <v>14</v>
      </c>
      <c r="O451" s="29"/>
      <c r="P451" s="29" t="s">
        <v>26</v>
      </c>
      <c r="Q451" s="29" t="s">
        <v>592</v>
      </c>
      <c r="R451" s="29" t="s">
        <v>587</v>
      </c>
      <c r="S451" s="30" t="s">
        <v>24</v>
      </c>
      <c r="T451" s="29"/>
      <c r="U451" s="29"/>
      <c r="V451" s="30"/>
      <c r="W451" s="30"/>
    </row>
    <row r="452" spans="1:23" ht="60" x14ac:dyDescent="0.25">
      <c r="A452" s="29" t="s">
        <v>488</v>
      </c>
      <c r="B452" s="29" t="s">
        <v>487</v>
      </c>
      <c r="C452" s="29"/>
      <c r="D452" s="30"/>
      <c r="E452" s="30"/>
      <c r="F452" s="29"/>
      <c r="G452" s="29"/>
      <c r="H452" s="29"/>
      <c r="I452" s="29"/>
      <c r="J452" s="30" t="s">
        <v>14</v>
      </c>
      <c r="K452" s="30" t="s">
        <v>14</v>
      </c>
      <c r="L452" s="30" t="s">
        <v>14</v>
      </c>
      <c r="M452" s="30" t="s">
        <v>14</v>
      </c>
      <c r="N452" s="30" t="s">
        <v>14</v>
      </c>
      <c r="O452" s="29"/>
      <c r="P452" s="29" t="s">
        <v>67</v>
      </c>
      <c r="Q452" s="29" t="s">
        <v>843</v>
      </c>
      <c r="R452" s="29" t="s">
        <v>587</v>
      </c>
      <c r="S452" s="30" t="s">
        <v>24</v>
      </c>
      <c r="T452" s="29"/>
      <c r="U452" s="29"/>
      <c r="V452" s="30"/>
      <c r="W452" s="30"/>
    </row>
    <row r="453" spans="1:23" ht="30" x14ac:dyDescent="0.25">
      <c r="A453" s="29" t="s">
        <v>490</v>
      </c>
      <c r="B453" s="29" t="s">
        <v>489</v>
      </c>
      <c r="C453" s="29"/>
      <c r="D453" s="30"/>
      <c r="E453" s="30"/>
      <c r="F453" s="29" t="s">
        <v>32</v>
      </c>
      <c r="G453" s="29"/>
      <c r="H453" s="29"/>
      <c r="I453" s="29"/>
      <c r="J453" s="30" t="s">
        <v>24</v>
      </c>
      <c r="K453" s="30" t="s">
        <v>14</v>
      </c>
      <c r="L453" s="30" t="s">
        <v>24</v>
      </c>
      <c r="M453" s="30" t="s">
        <v>24</v>
      </c>
      <c r="N453" s="30" t="s">
        <v>14</v>
      </c>
      <c r="O453" s="29"/>
      <c r="P453" s="29" t="s">
        <v>114</v>
      </c>
      <c r="Q453" s="29" t="s">
        <v>625</v>
      </c>
      <c r="R453" s="29" t="s">
        <v>587</v>
      </c>
      <c r="S453" s="30" t="s">
        <v>24</v>
      </c>
      <c r="T453" s="29"/>
      <c r="U453" s="29"/>
      <c r="V453" s="30"/>
      <c r="W453" s="30"/>
    </row>
    <row r="454" spans="1:23" ht="75" x14ac:dyDescent="0.25">
      <c r="A454" s="29" t="s">
        <v>493</v>
      </c>
      <c r="B454" s="29" t="s">
        <v>492</v>
      </c>
      <c r="C454" s="29"/>
      <c r="D454" s="30"/>
      <c r="E454" s="30"/>
      <c r="F454" s="29" t="s">
        <v>37</v>
      </c>
      <c r="G454" s="29"/>
      <c r="H454" s="29"/>
      <c r="I454" s="29"/>
      <c r="J454" s="30" t="s">
        <v>24</v>
      </c>
      <c r="K454" s="30" t="s">
        <v>14</v>
      </c>
      <c r="L454" s="30" t="s">
        <v>24</v>
      </c>
      <c r="M454" s="30" t="s">
        <v>14</v>
      </c>
      <c r="N454" s="30" t="s">
        <v>14</v>
      </c>
      <c r="O454" s="29"/>
      <c r="P454" s="29" t="s">
        <v>217</v>
      </c>
      <c r="Q454" s="29" t="s">
        <v>628</v>
      </c>
      <c r="R454" s="29" t="s">
        <v>587</v>
      </c>
      <c r="S454" s="30" t="s">
        <v>24</v>
      </c>
      <c r="T454" s="29"/>
      <c r="U454" s="29"/>
      <c r="V454" s="30"/>
      <c r="W454" s="30"/>
    </row>
    <row r="455" spans="1:23" ht="75" x14ac:dyDescent="0.25">
      <c r="A455" s="29" t="s">
        <v>495</v>
      </c>
      <c r="B455" s="29" t="s">
        <v>494</v>
      </c>
      <c r="C455" s="29"/>
      <c r="D455" s="30"/>
      <c r="E455" s="30"/>
      <c r="F455" s="29" t="s">
        <v>37</v>
      </c>
      <c r="G455" s="29"/>
      <c r="H455" s="29"/>
      <c r="I455" s="29"/>
      <c r="J455" s="30" t="s">
        <v>24</v>
      </c>
      <c r="K455" s="30" t="s">
        <v>14</v>
      </c>
      <c r="L455" s="30" t="s">
        <v>24</v>
      </c>
      <c r="M455" s="30" t="s">
        <v>14</v>
      </c>
      <c r="N455" s="30" t="s">
        <v>14</v>
      </c>
      <c r="O455" s="29"/>
      <c r="P455" s="29" t="s">
        <v>217</v>
      </c>
      <c r="Q455" s="29" t="s">
        <v>628</v>
      </c>
      <c r="R455" s="29" t="s">
        <v>587</v>
      </c>
      <c r="S455" s="30" t="s">
        <v>24</v>
      </c>
      <c r="T455" s="29"/>
      <c r="U455" s="29"/>
      <c r="V455" s="30"/>
      <c r="W455" s="30"/>
    </row>
    <row r="456" spans="1:23" ht="90" x14ac:dyDescent="0.25">
      <c r="A456" s="29" t="s">
        <v>497</v>
      </c>
      <c r="B456" s="29" t="s">
        <v>496</v>
      </c>
      <c r="C456" s="29"/>
      <c r="D456" s="30"/>
      <c r="E456" s="30"/>
      <c r="F456" s="29" t="s">
        <v>39</v>
      </c>
      <c r="G456" s="29"/>
      <c r="H456" s="29"/>
      <c r="I456" s="29"/>
      <c r="J456" s="30" t="s">
        <v>24</v>
      </c>
      <c r="K456" s="30" t="s">
        <v>14</v>
      </c>
      <c r="L456" s="30" t="s">
        <v>24</v>
      </c>
      <c r="M456" s="30" t="s">
        <v>14</v>
      </c>
      <c r="N456" s="30" t="s">
        <v>14</v>
      </c>
      <c r="O456" s="29"/>
      <c r="P456" s="29" t="s">
        <v>217</v>
      </c>
      <c r="Q456" s="29" t="s">
        <v>628</v>
      </c>
      <c r="R456" s="29" t="s">
        <v>587</v>
      </c>
      <c r="S456" s="30" t="s">
        <v>24</v>
      </c>
      <c r="T456" s="29"/>
      <c r="U456" s="29"/>
      <c r="V456" s="30"/>
      <c r="W456" s="30"/>
    </row>
    <row r="457" spans="1:23" ht="75" x14ac:dyDescent="0.25">
      <c r="A457" s="29" t="s">
        <v>499</v>
      </c>
      <c r="B457" s="29" t="s">
        <v>498</v>
      </c>
      <c r="C457" s="29"/>
      <c r="D457" s="30"/>
      <c r="E457" s="30"/>
      <c r="F457" s="29" t="s">
        <v>39</v>
      </c>
      <c r="G457" s="29"/>
      <c r="H457" s="29"/>
      <c r="I457" s="29"/>
      <c r="J457" s="30" t="s">
        <v>24</v>
      </c>
      <c r="K457" s="30" t="s">
        <v>14</v>
      </c>
      <c r="L457" s="30" t="s">
        <v>24</v>
      </c>
      <c r="M457" s="30" t="s">
        <v>14</v>
      </c>
      <c r="N457" s="30" t="s">
        <v>14</v>
      </c>
      <c r="O457" s="29"/>
      <c r="P457" s="29" t="s">
        <v>217</v>
      </c>
      <c r="Q457" s="29" t="s">
        <v>628</v>
      </c>
      <c r="R457" s="29" t="s">
        <v>587</v>
      </c>
      <c r="S457" s="30" t="s">
        <v>24</v>
      </c>
      <c r="T457" s="29"/>
      <c r="U457" s="29"/>
      <c r="V457" s="30"/>
      <c r="W457" s="30"/>
    </row>
    <row r="458" spans="1:23" ht="75" x14ac:dyDescent="0.25">
      <c r="A458" s="29" t="s">
        <v>501</v>
      </c>
      <c r="B458" s="29" t="s">
        <v>500</v>
      </c>
      <c r="C458" s="29"/>
      <c r="D458" s="30"/>
      <c r="E458" s="30"/>
      <c r="F458" s="29" t="s">
        <v>39</v>
      </c>
      <c r="G458" s="29"/>
      <c r="H458" s="29"/>
      <c r="I458" s="29"/>
      <c r="J458" s="30" t="s">
        <v>24</v>
      </c>
      <c r="K458" s="30" t="s">
        <v>14</v>
      </c>
      <c r="L458" s="30" t="s">
        <v>24</v>
      </c>
      <c r="M458" s="30" t="s">
        <v>14</v>
      </c>
      <c r="N458" s="30" t="s">
        <v>14</v>
      </c>
      <c r="O458" s="29"/>
      <c r="P458" s="29" t="s">
        <v>217</v>
      </c>
      <c r="Q458" s="29" t="s">
        <v>628</v>
      </c>
      <c r="R458" s="29" t="s">
        <v>587</v>
      </c>
      <c r="S458" s="30" t="s">
        <v>24</v>
      </c>
      <c r="T458" s="29"/>
      <c r="U458" s="29"/>
      <c r="V458" s="30"/>
      <c r="W458" s="30"/>
    </row>
    <row r="459" spans="1:23" ht="75" x14ac:dyDescent="0.25">
      <c r="A459" s="29" t="s">
        <v>503</v>
      </c>
      <c r="B459" s="29" t="s">
        <v>502</v>
      </c>
      <c r="C459" s="29"/>
      <c r="D459" s="30"/>
      <c r="E459" s="30"/>
      <c r="F459" s="29" t="s">
        <v>37</v>
      </c>
      <c r="G459" s="29"/>
      <c r="H459" s="29"/>
      <c r="I459" s="29"/>
      <c r="J459" s="30" t="s">
        <v>24</v>
      </c>
      <c r="K459" s="30" t="s">
        <v>14</v>
      </c>
      <c r="L459" s="30" t="s">
        <v>24</v>
      </c>
      <c r="M459" s="30" t="s">
        <v>14</v>
      </c>
      <c r="N459" s="30" t="s">
        <v>14</v>
      </c>
      <c r="O459" s="29"/>
      <c r="P459" s="29" t="s">
        <v>217</v>
      </c>
      <c r="Q459" s="29" t="s">
        <v>628</v>
      </c>
      <c r="R459" s="29" t="s">
        <v>587</v>
      </c>
      <c r="S459" s="30" t="s">
        <v>24</v>
      </c>
      <c r="T459" s="29"/>
      <c r="U459" s="29"/>
      <c r="V459" s="30"/>
      <c r="W459" s="30"/>
    </row>
    <row r="460" spans="1:23" ht="30" x14ac:dyDescent="0.25">
      <c r="A460" s="29" t="s">
        <v>505</v>
      </c>
      <c r="B460" s="29" t="s">
        <v>504</v>
      </c>
      <c r="C460" s="29"/>
      <c r="D460" s="30"/>
      <c r="E460" s="30"/>
      <c r="F460" s="29" t="s">
        <v>52</v>
      </c>
      <c r="G460" s="29"/>
      <c r="H460" s="29"/>
      <c r="I460" s="29"/>
      <c r="J460" s="30" t="s">
        <v>24</v>
      </c>
      <c r="K460" s="30" t="s">
        <v>14</v>
      </c>
      <c r="L460" s="30" t="s">
        <v>24</v>
      </c>
      <c r="M460" s="30" t="s">
        <v>14</v>
      </c>
      <c r="N460" s="30" t="s">
        <v>14</v>
      </c>
      <c r="O460" s="29"/>
      <c r="P460" s="29" t="s">
        <v>114</v>
      </c>
      <c r="Q460" s="29" t="s">
        <v>625</v>
      </c>
      <c r="R460" s="29" t="s">
        <v>587</v>
      </c>
      <c r="S460" s="30" t="s">
        <v>24</v>
      </c>
      <c r="T460" s="29"/>
      <c r="U460" s="29"/>
      <c r="V460" s="30"/>
      <c r="W460" s="30"/>
    </row>
    <row r="461" spans="1:23" ht="30" x14ac:dyDescent="0.25">
      <c r="A461" s="29" t="s">
        <v>507</v>
      </c>
      <c r="B461" s="29" t="s">
        <v>506</v>
      </c>
      <c r="C461" s="29"/>
      <c r="D461" s="30"/>
      <c r="E461" s="30"/>
      <c r="F461" s="29" t="s">
        <v>37</v>
      </c>
      <c r="G461" s="29"/>
      <c r="H461" s="29"/>
      <c r="I461" s="29"/>
      <c r="J461" s="30" t="s">
        <v>24</v>
      </c>
      <c r="K461" s="30" t="s">
        <v>14</v>
      </c>
      <c r="L461" s="30" t="s">
        <v>24</v>
      </c>
      <c r="M461" s="30" t="s">
        <v>14</v>
      </c>
      <c r="N461" s="30" t="s">
        <v>14</v>
      </c>
      <c r="O461" s="29"/>
      <c r="P461" s="29" t="s">
        <v>114</v>
      </c>
      <c r="Q461" s="29" t="s">
        <v>625</v>
      </c>
      <c r="R461" s="29" t="s">
        <v>587</v>
      </c>
      <c r="S461" s="30" t="s">
        <v>24</v>
      </c>
      <c r="T461" s="29"/>
      <c r="U461" s="29"/>
      <c r="V461" s="30"/>
      <c r="W461" s="30"/>
    </row>
    <row r="462" spans="1:23" ht="45" x14ac:dyDescent="0.25">
      <c r="A462" s="29" t="s">
        <v>509</v>
      </c>
      <c r="B462" s="29" t="s">
        <v>508</v>
      </c>
      <c r="C462" s="29"/>
      <c r="D462" s="30"/>
      <c r="E462" s="30"/>
      <c r="F462" s="29" t="s">
        <v>27</v>
      </c>
      <c r="G462" s="29"/>
      <c r="H462" s="29"/>
      <c r="I462" s="29"/>
      <c r="J462" s="30" t="s">
        <v>24</v>
      </c>
      <c r="K462" s="30" t="s">
        <v>14</v>
      </c>
      <c r="L462" s="30" t="s">
        <v>24</v>
      </c>
      <c r="M462" s="30" t="s">
        <v>14</v>
      </c>
      <c r="N462" s="30" t="s">
        <v>14</v>
      </c>
      <c r="O462" s="29"/>
      <c r="P462" s="29" t="s">
        <v>314</v>
      </c>
      <c r="Q462" s="29" t="s">
        <v>745</v>
      </c>
      <c r="R462" s="29" t="s">
        <v>587</v>
      </c>
      <c r="S462" s="30" t="s">
        <v>24</v>
      </c>
      <c r="T462" s="29"/>
      <c r="U462" s="29"/>
      <c r="V462" s="30"/>
      <c r="W462" s="30"/>
    </row>
    <row r="463" spans="1:23" ht="45" x14ac:dyDescent="0.25">
      <c r="A463" s="29" t="s">
        <v>511</v>
      </c>
      <c r="B463" s="29" t="s">
        <v>510</v>
      </c>
      <c r="C463" s="29"/>
      <c r="D463" s="30"/>
      <c r="E463" s="30"/>
      <c r="F463" s="29" t="s">
        <v>27</v>
      </c>
      <c r="G463" s="29"/>
      <c r="H463" s="29"/>
      <c r="I463" s="29"/>
      <c r="J463" s="30" t="s">
        <v>24</v>
      </c>
      <c r="K463" s="30" t="s">
        <v>14</v>
      </c>
      <c r="L463" s="30" t="s">
        <v>24</v>
      </c>
      <c r="M463" s="30" t="s">
        <v>14</v>
      </c>
      <c r="N463" s="30" t="s">
        <v>14</v>
      </c>
      <c r="O463" s="29"/>
      <c r="P463" s="29" t="s">
        <v>314</v>
      </c>
      <c r="Q463" s="29" t="s">
        <v>745</v>
      </c>
      <c r="R463" s="29" t="s">
        <v>587</v>
      </c>
      <c r="S463" s="30" t="s">
        <v>24</v>
      </c>
      <c r="T463" s="29"/>
      <c r="U463" s="29"/>
      <c r="V463" s="30"/>
      <c r="W463" s="30"/>
    </row>
    <row r="464" spans="1:23" ht="90" x14ac:dyDescent="0.25">
      <c r="A464" s="29" t="s">
        <v>513</v>
      </c>
      <c r="B464" s="29" t="s">
        <v>512</v>
      </c>
      <c r="C464" s="29"/>
      <c r="D464" s="30"/>
      <c r="E464" s="30"/>
      <c r="F464" s="29"/>
      <c r="G464" s="29"/>
      <c r="H464" s="29"/>
      <c r="I464" s="29"/>
      <c r="J464" s="30" t="s">
        <v>14</v>
      </c>
      <c r="K464" s="30" t="s">
        <v>14</v>
      </c>
      <c r="L464" s="30" t="s">
        <v>14</v>
      </c>
      <c r="M464" s="30" t="s">
        <v>24</v>
      </c>
      <c r="N464" s="30" t="s">
        <v>14</v>
      </c>
      <c r="O464" s="29"/>
      <c r="P464" s="29" t="s">
        <v>114</v>
      </c>
      <c r="Q464" s="29" t="s">
        <v>625</v>
      </c>
      <c r="R464" s="29" t="s">
        <v>587</v>
      </c>
      <c r="S464" s="30" t="s">
        <v>14</v>
      </c>
      <c r="T464" s="29"/>
      <c r="U464" s="29"/>
      <c r="V464" s="30"/>
      <c r="W464" s="30"/>
    </row>
    <row r="465" spans="1:23" ht="45" x14ac:dyDescent="0.25">
      <c r="A465" s="29" t="s">
        <v>515</v>
      </c>
      <c r="B465" s="29" t="s">
        <v>514</v>
      </c>
      <c r="C465" s="29"/>
      <c r="D465" s="30"/>
      <c r="E465" s="30"/>
      <c r="F465" s="29" t="s">
        <v>27</v>
      </c>
      <c r="G465" s="29"/>
      <c r="H465" s="29"/>
      <c r="I465" s="29"/>
      <c r="J465" s="30" t="s">
        <v>24</v>
      </c>
      <c r="K465" s="30" t="s">
        <v>14</v>
      </c>
      <c r="L465" s="30" t="s">
        <v>24</v>
      </c>
      <c r="M465" s="30" t="s">
        <v>14</v>
      </c>
      <c r="N465" s="30" t="s">
        <v>14</v>
      </c>
      <c r="O465" s="29"/>
      <c r="P465" s="29" t="s">
        <v>314</v>
      </c>
      <c r="Q465" s="29" t="s">
        <v>745</v>
      </c>
      <c r="R465" s="29" t="s">
        <v>587</v>
      </c>
      <c r="S465" s="30" t="s">
        <v>24</v>
      </c>
      <c r="T465" s="29"/>
      <c r="U465" s="29"/>
      <c r="V465" s="30"/>
      <c r="W465" s="30"/>
    </row>
    <row r="466" spans="1:23" ht="30" x14ac:dyDescent="0.25">
      <c r="A466" s="29" t="s">
        <v>517</v>
      </c>
      <c r="B466" s="29" t="s">
        <v>516</v>
      </c>
      <c r="C466" s="29"/>
      <c r="D466" s="30"/>
      <c r="E466" s="30"/>
      <c r="F466" s="29" t="s">
        <v>27</v>
      </c>
      <c r="G466" s="29"/>
      <c r="H466" s="29"/>
      <c r="I466" s="29"/>
      <c r="J466" s="30" t="s">
        <v>24</v>
      </c>
      <c r="K466" s="30" t="s">
        <v>14</v>
      </c>
      <c r="L466" s="30" t="s">
        <v>24</v>
      </c>
      <c r="M466" s="30" t="s">
        <v>14</v>
      </c>
      <c r="N466" s="30" t="s">
        <v>14</v>
      </c>
      <c r="O466" s="29"/>
      <c r="P466" s="29" t="s">
        <v>114</v>
      </c>
      <c r="Q466" s="29" t="s">
        <v>625</v>
      </c>
      <c r="R466" s="29" t="s">
        <v>587</v>
      </c>
      <c r="S466" s="30" t="s">
        <v>24</v>
      </c>
      <c r="T466" s="29"/>
      <c r="U466" s="29"/>
      <c r="V466" s="30"/>
      <c r="W466" s="30"/>
    </row>
    <row r="467" spans="1:23" ht="30" x14ac:dyDescent="0.25">
      <c r="A467" s="29" t="s">
        <v>519</v>
      </c>
      <c r="B467" s="29" t="s">
        <v>518</v>
      </c>
      <c r="C467" s="29"/>
      <c r="D467" s="30"/>
      <c r="E467" s="30"/>
      <c r="F467" s="29" t="s">
        <v>27</v>
      </c>
      <c r="G467" s="29"/>
      <c r="H467" s="29"/>
      <c r="I467" s="29"/>
      <c r="J467" s="30" t="s">
        <v>24</v>
      </c>
      <c r="K467" s="30" t="s">
        <v>14</v>
      </c>
      <c r="L467" s="30" t="s">
        <v>24</v>
      </c>
      <c r="M467" s="30" t="s">
        <v>14</v>
      </c>
      <c r="N467" s="30" t="s">
        <v>14</v>
      </c>
      <c r="O467" s="29"/>
      <c r="P467" s="29" t="s">
        <v>114</v>
      </c>
      <c r="Q467" s="29" t="s">
        <v>625</v>
      </c>
      <c r="R467" s="29" t="s">
        <v>587</v>
      </c>
      <c r="S467" s="30" t="s">
        <v>24</v>
      </c>
      <c r="T467" s="29"/>
      <c r="U467" s="29"/>
      <c r="V467" s="30"/>
      <c r="W467" s="30"/>
    </row>
    <row r="468" spans="1:23" ht="45" x14ac:dyDescent="0.25">
      <c r="A468" s="29" t="s">
        <v>521</v>
      </c>
      <c r="B468" s="29" t="s">
        <v>520</v>
      </c>
      <c r="C468" s="29"/>
      <c r="D468" s="30"/>
      <c r="E468" s="30"/>
      <c r="F468" s="29" t="s">
        <v>52</v>
      </c>
      <c r="G468" s="29"/>
      <c r="H468" s="29"/>
      <c r="I468" s="29"/>
      <c r="J468" s="30" t="s">
        <v>24</v>
      </c>
      <c r="K468" s="30" t="s">
        <v>14</v>
      </c>
      <c r="L468" s="30" t="s">
        <v>24</v>
      </c>
      <c r="M468" s="30" t="s">
        <v>14</v>
      </c>
      <c r="N468" s="30" t="s">
        <v>14</v>
      </c>
      <c r="O468" s="29"/>
      <c r="P468" s="29" t="s">
        <v>114</v>
      </c>
      <c r="Q468" s="29" t="s">
        <v>625</v>
      </c>
      <c r="R468" s="29" t="s">
        <v>587</v>
      </c>
      <c r="S468" s="30" t="s">
        <v>24</v>
      </c>
      <c r="T468" s="29"/>
      <c r="U468" s="29"/>
      <c r="V468" s="30"/>
      <c r="W468" s="30"/>
    </row>
    <row r="469" spans="1:23" ht="45" x14ac:dyDescent="0.25">
      <c r="A469" s="29" t="s">
        <v>523</v>
      </c>
      <c r="B469" s="29" t="s">
        <v>522</v>
      </c>
      <c r="C469" s="29"/>
      <c r="D469" s="30"/>
      <c r="E469" s="30"/>
      <c r="F469" s="29" t="s">
        <v>52</v>
      </c>
      <c r="G469" s="29"/>
      <c r="H469" s="29"/>
      <c r="I469" s="29"/>
      <c r="J469" s="30" t="s">
        <v>24</v>
      </c>
      <c r="K469" s="30" t="s">
        <v>14</v>
      </c>
      <c r="L469" s="30" t="s">
        <v>24</v>
      </c>
      <c r="M469" s="30" t="s">
        <v>14</v>
      </c>
      <c r="N469" s="30" t="s">
        <v>14</v>
      </c>
      <c r="O469" s="29"/>
      <c r="P469" s="29" t="s">
        <v>114</v>
      </c>
      <c r="Q469" s="29" t="s">
        <v>625</v>
      </c>
      <c r="R469" s="29" t="s">
        <v>587</v>
      </c>
      <c r="S469" s="30" t="s">
        <v>24</v>
      </c>
      <c r="T469" s="29"/>
      <c r="U469" s="29"/>
      <c r="V469" s="30"/>
      <c r="W469" s="30"/>
    </row>
    <row r="470" spans="1:23" ht="60" x14ac:dyDescent="0.25">
      <c r="A470" s="29" t="s">
        <v>525</v>
      </c>
      <c r="B470" s="29" t="s">
        <v>524</v>
      </c>
      <c r="C470" s="29"/>
      <c r="D470" s="30"/>
      <c r="E470" s="30"/>
      <c r="F470" s="29" t="s">
        <v>52</v>
      </c>
      <c r="G470" s="29"/>
      <c r="H470" s="29"/>
      <c r="I470" s="29"/>
      <c r="J470" s="30" t="s">
        <v>24</v>
      </c>
      <c r="K470" s="30" t="s">
        <v>14</v>
      </c>
      <c r="L470" s="30" t="s">
        <v>24</v>
      </c>
      <c r="M470" s="30" t="s">
        <v>14</v>
      </c>
      <c r="N470" s="30" t="s">
        <v>14</v>
      </c>
      <c r="O470" s="29"/>
      <c r="P470" s="29" t="s">
        <v>114</v>
      </c>
      <c r="Q470" s="29" t="s">
        <v>625</v>
      </c>
      <c r="R470" s="29" t="s">
        <v>587</v>
      </c>
      <c r="S470" s="30" t="s">
        <v>24</v>
      </c>
      <c r="T470" s="29"/>
      <c r="U470" s="29"/>
      <c r="V470" s="30"/>
      <c r="W470" s="30"/>
    </row>
    <row r="471" spans="1:23" ht="45" x14ac:dyDescent="0.25">
      <c r="A471" s="29" t="s">
        <v>527</v>
      </c>
      <c r="B471" s="29" t="s">
        <v>526</v>
      </c>
      <c r="C471" s="29"/>
      <c r="D471" s="30"/>
      <c r="E471" s="30"/>
      <c r="F471" s="29" t="s">
        <v>52</v>
      </c>
      <c r="G471" s="29"/>
      <c r="H471" s="29"/>
      <c r="I471" s="29"/>
      <c r="J471" s="30" t="s">
        <v>24</v>
      </c>
      <c r="K471" s="30" t="s">
        <v>14</v>
      </c>
      <c r="L471" s="30" t="s">
        <v>24</v>
      </c>
      <c r="M471" s="30" t="s">
        <v>14</v>
      </c>
      <c r="N471" s="30" t="s">
        <v>14</v>
      </c>
      <c r="O471" s="29"/>
      <c r="P471" s="29" t="s">
        <v>26</v>
      </c>
      <c r="Q471" s="29" t="s">
        <v>592</v>
      </c>
      <c r="R471" s="29" t="s">
        <v>587</v>
      </c>
      <c r="S471" s="30" t="s">
        <v>24</v>
      </c>
      <c r="T471" s="29"/>
      <c r="U471" s="29"/>
      <c r="V471" s="30"/>
      <c r="W471" s="30"/>
    </row>
    <row r="472" spans="1:23" ht="75" x14ac:dyDescent="0.25">
      <c r="A472" s="29" t="s">
        <v>529</v>
      </c>
      <c r="B472" s="29" t="s">
        <v>528</v>
      </c>
      <c r="C472" s="29"/>
      <c r="D472" s="30"/>
      <c r="E472" s="30"/>
      <c r="F472" s="29" t="s">
        <v>52</v>
      </c>
      <c r="G472" s="29"/>
      <c r="H472" s="29"/>
      <c r="I472" s="29"/>
      <c r="J472" s="30" t="s">
        <v>24</v>
      </c>
      <c r="K472" s="30" t="s">
        <v>14</v>
      </c>
      <c r="L472" s="30" t="s">
        <v>24</v>
      </c>
      <c r="M472" s="30" t="s">
        <v>14</v>
      </c>
      <c r="N472" s="30" t="s">
        <v>14</v>
      </c>
      <c r="O472" s="29"/>
      <c r="P472" s="29" t="s">
        <v>114</v>
      </c>
      <c r="Q472" s="29" t="s">
        <v>625</v>
      </c>
      <c r="R472" s="29" t="s">
        <v>587</v>
      </c>
      <c r="S472" s="30" t="s">
        <v>24</v>
      </c>
      <c r="T472" s="29"/>
      <c r="U472" s="29"/>
      <c r="V472" s="30"/>
      <c r="W472" s="30"/>
    </row>
    <row r="473" spans="1:23" ht="30" x14ac:dyDescent="0.25">
      <c r="A473" s="29" t="s">
        <v>531</v>
      </c>
      <c r="B473" s="29" t="s">
        <v>530</v>
      </c>
      <c r="C473" s="29"/>
      <c r="D473" s="30"/>
      <c r="E473" s="30"/>
      <c r="F473" s="29" t="s">
        <v>27</v>
      </c>
      <c r="G473" s="29"/>
      <c r="H473" s="29"/>
      <c r="I473" s="29"/>
      <c r="J473" s="30" t="s">
        <v>24</v>
      </c>
      <c r="K473" s="30" t="s">
        <v>14</v>
      </c>
      <c r="L473" s="30" t="s">
        <v>24</v>
      </c>
      <c r="M473" s="30" t="s">
        <v>14</v>
      </c>
      <c r="N473" s="30" t="s">
        <v>14</v>
      </c>
      <c r="O473" s="29"/>
      <c r="P473" s="29" t="s">
        <v>114</v>
      </c>
      <c r="Q473" s="29" t="s">
        <v>625</v>
      </c>
      <c r="R473" s="29" t="s">
        <v>587</v>
      </c>
      <c r="S473" s="30" t="s">
        <v>24</v>
      </c>
      <c r="T473" s="29"/>
      <c r="U473" s="29"/>
      <c r="V473" s="30"/>
      <c r="W473" s="30"/>
    </row>
    <row r="474" spans="1:23" ht="60" x14ac:dyDescent="0.25">
      <c r="A474" s="29" t="s">
        <v>533</v>
      </c>
      <c r="B474" s="29" t="s">
        <v>532</v>
      </c>
      <c r="C474" s="29"/>
      <c r="D474" s="30"/>
      <c r="E474" s="30"/>
      <c r="F474" s="29" t="s">
        <v>39</v>
      </c>
      <c r="G474" s="29"/>
      <c r="H474" s="29"/>
      <c r="I474" s="29"/>
      <c r="J474" s="30" t="s">
        <v>24</v>
      </c>
      <c r="K474" s="30" t="s">
        <v>14</v>
      </c>
      <c r="L474" s="30" t="s">
        <v>24</v>
      </c>
      <c r="M474" s="30" t="s">
        <v>14</v>
      </c>
      <c r="N474" s="30" t="s">
        <v>14</v>
      </c>
      <c r="O474" s="29"/>
      <c r="P474" s="29" t="s">
        <v>414</v>
      </c>
      <c r="Q474" s="29" t="s">
        <v>623</v>
      </c>
      <c r="R474" s="29" t="s">
        <v>587</v>
      </c>
      <c r="S474" s="30" t="s">
        <v>14</v>
      </c>
      <c r="T474" s="29"/>
      <c r="U474" s="29"/>
      <c r="V474" s="30"/>
      <c r="W474" s="30"/>
    </row>
    <row r="475" spans="1:23" ht="60" x14ac:dyDescent="0.25">
      <c r="A475" s="29" t="s">
        <v>535</v>
      </c>
      <c r="B475" s="29" t="s">
        <v>534</v>
      </c>
      <c r="C475" s="29"/>
      <c r="D475" s="30"/>
      <c r="E475" s="30"/>
      <c r="F475" s="29" t="s">
        <v>39</v>
      </c>
      <c r="G475" s="29"/>
      <c r="H475" s="29"/>
      <c r="I475" s="29"/>
      <c r="J475" s="30" t="s">
        <v>24</v>
      </c>
      <c r="K475" s="30" t="s">
        <v>14</v>
      </c>
      <c r="L475" s="30" t="s">
        <v>24</v>
      </c>
      <c r="M475" s="30" t="s">
        <v>14</v>
      </c>
      <c r="N475" s="30" t="s">
        <v>14</v>
      </c>
      <c r="O475" s="29"/>
      <c r="P475" s="29" t="s">
        <v>395</v>
      </c>
      <c r="Q475" s="29" t="s">
        <v>609</v>
      </c>
      <c r="R475" s="29" t="s">
        <v>587</v>
      </c>
      <c r="S475" s="30" t="s">
        <v>24</v>
      </c>
      <c r="T475" s="29"/>
      <c r="U475" s="29"/>
      <c r="V475" s="30"/>
      <c r="W475" s="30"/>
    </row>
    <row r="476" spans="1:23" ht="45" x14ac:dyDescent="0.25">
      <c r="A476" s="29" t="s">
        <v>538</v>
      </c>
      <c r="B476" s="29" t="s">
        <v>537</v>
      </c>
      <c r="C476" s="29"/>
      <c r="D476" s="30"/>
      <c r="E476" s="30"/>
      <c r="F476" s="29" t="s">
        <v>23</v>
      </c>
      <c r="G476" s="29"/>
      <c r="H476" s="29"/>
      <c r="I476" s="29"/>
      <c r="J476" s="30" t="s">
        <v>24</v>
      </c>
      <c r="K476" s="30" t="s">
        <v>14</v>
      </c>
      <c r="L476" s="30" t="s">
        <v>24</v>
      </c>
      <c r="M476" s="30" t="s">
        <v>14</v>
      </c>
      <c r="N476" s="30" t="s">
        <v>14</v>
      </c>
      <c r="O476" s="29"/>
      <c r="P476" s="29" t="s">
        <v>424</v>
      </c>
      <c r="Q476" s="29" t="s">
        <v>638</v>
      </c>
      <c r="R476" s="29" t="s">
        <v>587</v>
      </c>
      <c r="S476" s="30" t="s">
        <v>24</v>
      </c>
      <c r="T476" s="29"/>
      <c r="U476" s="29"/>
      <c r="V476" s="30"/>
      <c r="W476" s="30"/>
    </row>
    <row r="477" spans="1:23" ht="90" x14ac:dyDescent="0.25">
      <c r="A477" s="29" t="s">
        <v>541</v>
      </c>
      <c r="B477" s="29" t="s">
        <v>540</v>
      </c>
      <c r="C477" s="29"/>
      <c r="D477" s="30"/>
      <c r="E477" s="30"/>
      <c r="F477" s="29" t="s">
        <v>30</v>
      </c>
      <c r="G477" s="29" t="s">
        <v>1375</v>
      </c>
      <c r="H477" s="29"/>
      <c r="I477" s="29"/>
      <c r="J477" s="30" t="s">
        <v>24</v>
      </c>
      <c r="K477" s="30" t="s">
        <v>14</v>
      </c>
      <c r="L477" s="30" t="s">
        <v>24</v>
      </c>
      <c r="M477" s="30" t="s">
        <v>14</v>
      </c>
      <c r="N477" s="30" t="s">
        <v>14</v>
      </c>
      <c r="O477" s="29"/>
      <c r="P477" s="29" t="s">
        <v>217</v>
      </c>
      <c r="Q477" s="29" t="s">
        <v>628</v>
      </c>
      <c r="R477" s="29" t="s">
        <v>587</v>
      </c>
      <c r="S477" s="30" t="s">
        <v>14</v>
      </c>
      <c r="T477" s="29"/>
      <c r="U477" s="29"/>
      <c r="V477" s="30"/>
      <c r="W477" s="30"/>
    </row>
    <row r="478" spans="1:23" ht="60" x14ac:dyDescent="0.25">
      <c r="A478" s="29" t="s">
        <v>543</v>
      </c>
      <c r="B478" s="29" t="s">
        <v>542</v>
      </c>
      <c r="C478" s="29"/>
      <c r="D478" s="30"/>
      <c r="E478" s="30"/>
      <c r="F478" s="29" t="s">
        <v>27</v>
      </c>
      <c r="G478" s="29"/>
      <c r="H478" s="29"/>
      <c r="I478" s="29"/>
      <c r="J478" s="30" t="s">
        <v>24</v>
      </c>
      <c r="K478" s="30" t="s">
        <v>24</v>
      </c>
      <c r="L478" s="30" t="s">
        <v>24</v>
      </c>
      <c r="M478" s="30" t="s">
        <v>14</v>
      </c>
      <c r="N478" s="30" t="s">
        <v>14</v>
      </c>
      <c r="O478" s="29"/>
      <c r="P478" s="29" t="s">
        <v>206</v>
      </c>
      <c r="Q478" s="29" t="s">
        <v>631</v>
      </c>
      <c r="R478" s="29" t="s">
        <v>587</v>
      </c>
      <c r="S478" s="30" t="s">
        <v>24</v>
      </c>
      <c r="T478" s="29"/>
      <c r="U478" s="29"/>
      <c r="V478" s="30"/>
      <c r="W478" s="30"/>
    </row>
    <row r="479" spans="1:23" ht="30" x14ac:dyDescent="0.25">
      <c r="A479" s="29" t="s">
        <v>545</v>
      </c>
      <c r="B479" s="29" t="s">
        <v>544</v>
      </c>
      <c r="C479" s="29"/>
      <c r="D479" s="30"/>
      <c r="E479" s="30"/>
      <c r="F479" s="29"/>
      <c r="G479" s="29"/>
      <c r="H479" s="29"/>
      <c r="I479" s="29"/>
      <c r="J479" s="30" t="s">
        <v>14</v>
      </c>
      <c r="K479" s="30" t="s">
        <v>14</v>
      </c>
      <c r="L479" s="30" t="s">
        <v>24</v>
      </c>
      <c r="M479" s="30" t="s">
        <v>14</v>
      </c>
      <c r="N479" s="30" t="s">
        <v>14</v>
      </c>
      <c r="O479" s="29"/>
      <c r="P479" s="29" t="s">
        <v>114</v>
      </c>
      <c r="Q479" s="29" t="s">
        <v>625</v>
      </c>
      <c r="R479" s="29" t="s">
        <v>587</v>
      </c>
      <c r="S479" s="30" t="s">
        <v>24</v>
      </c>
      <c r="T479" s="29"/>
      <c r="U479" s="29"/>
      <c r="V479" s="30"/>
      <c r="W479" s="30"/>
    </row>
    <row r="480" spans="1:23" ht="30" x14ac:dyDescent="0.25">
      <c r="A480" s="29" t="s">
        <v>548</v>
      </c>
      <c r="B480" s="29" t="s">
        <v>547</v>
      </c>
      <c r="C480" s="29"/>
      <c r="D480" s="30"/>
      <c r="E480" s="30"/>
      <c r="F480" s="29"/>
      <c r="G480" s="29"/>
      <c r="H480" s="29"/>
      <c r="I480" s="29"/>
      <c r="J480" s="30" t="s">
        <v>14</v>
      </c>
      <c r="K480" s="30" t="s">
        <v>14</v>
      </c>
      <c r="L480" s="30" t="s">
        <v>24</v>
      </c>
      <c r="M480" s="30" t="s">
        <v>14</v>
      </c>
      <c r="N480" s="30" t="s">
        <v>14</v>
      </c>
      <c r="O480" s="29"/>
      <c r="P480" s="29" t="s">
        <v>114</v>
      </c>
      <c r="Q480" s="29" t="s">
        <v>625</v>
      </c>
      <c r="R480" s="29" t="s">
        <v>587</v>
      </c>
      <c r="S480" s="30" t="s">
        <v>24</v>
      </c>
      <c r="T480" s="29"/>
      <c r="U480" s="29"/>
      <c r="V480" s="30"/>
      <c r="W480" s="30"/>
    </row>
    <row r="481" spans="1:23" ht="30" x14ac:dyDescent="0.25">
      <c r="A481" s="29" t="s">
        <v>1246</v>
      </c>
      <c r="B481" s="29" t="s">
        <v>550</v>
      </c>
      <c r="C481" s="29"/>
      <c r="D481" s="30"/>
      <c r="E481" s="30"/>
      <c r="F481" s="29"/>
      <c r="G481" s="29"/>
      <c r="H481" s="29"/>
      <c r="I481" s="29"/>
      <c r="J481" s="30" t="s">
        <v>14</v>
      </c>
      <c r="K481" s="30" t="s">
        <v>14</v>
      </c>
      <c r="L481" s="30" t="s">
        <v>24</v>
      </c>
      <c r="M481" s="30" t="s">
        <v>14</v>
      </c>
      <c r="N481" s="30" t="s">
        <v>14</v>
      </c>
      <c r="O481" s="29"/>
      <c r="P481" s="29" t="s">
        <v>96</v>
      </c>
      <c r="Q481" s="29" t="s">
        <v>598</v>
      </c>
      <c r="R481" s="29" t="s">
        <v>587</v>
      </c>
      <c r="S481" s="30" t="s">
        <v>24</v>
      </c>
      <c r="T481" s="29"/>
      <c r="U481" s="29"/>
      <c r="V481" s="30"/>
      <c r="W481" s="30"/>
    </row>
    <row r="482" spans="1:23" ht="45" x14ac:dyDescent="0.25">
      <c r="A482" s="29" t="s">
        <v>1247</v>
      </c>
      <c r="B482" s="29" t="s">
        <v>553</v>
      </c>
      <c r="C482" s="29"/>
      <c r="D482" s="30"/>
      <c r="E482" s="30"/>
      <c r="F482" s="29"/>
      <c r="G482" s="29"/>
      <c r="H482" s="29"/>
      <c r="I482" s="29"/>
      <c r="J482" s="30" t="s">
        <v>14</v>
      </c>
      <c r="K482" s="30" t="s">
        <v>14</v>
      </c>
      <c r="L482" s="30" t="s">
        <v>14</v>
      </c>
      <c r="M482" s="30" t="s">
        <v>24</v>
      </c>
      <c r="N482" s="30" t="s">
        <v>14</v>
      </c>
      <c r="O482" s="29"/>
      <c r="P482" s="29" t="s">
        <v>13</v>
      </c>
      <c r="Q482" s="29" t="s">
        <v>833</v>
      </c>
      <c r="R482" s="29" t="s">
        <v>587</v>
      </c>
      <c r="S482" s="30" t="s">
        <v>24</v>
      </c>
      <c r="T482" s="29"/>
      <c r="U482" s="29"/>
      <c r="V482" s="30"/>
      <c r="W482" s="30"/>
    </row>
    <row r="483" spans="1:23" ht="30" x14ac:dyDescent="0.25">
      <c r="A483" s="29" t="s">
        <v>1248</v>
      </c>
      <c r="B483" s="29" t="s">
        <v>556</v>
      </c>
      <c r="C483" s="29"/>
      <c r="D483" s="30"/>
      <c r="E483" s="30"/>
      <c r="F483" s="29"/>
      <c r="G483" s="29"/>
      <c r="H483" s="29"/>
      <c r="I483" s="29"/>
      <c r="J483" s="30" t="s">
        <v>14</v>
      </c>
      <c r="K483" s="30" t="s">
        <v>14</v>
      </c>
      <c r="L483" s="30" t="s">
        <v>14</v>
      </c>
      <c r="M483" s="30" t="s">
        <v>24</v>
      </c>
      <c r="N483" s="30" t="s">
        <v>14</v>
      </c>
      <c r="O483" s="29"/>
      <c r="P483" s="29" t="s">
        <v>13</v>
      </c>
      <c r="Q483" s="29" t="s">
        <v>833</v>
      </c>
      <c r="R483" s="29" t="s">
        <v>587</v>
      </c>
      <c r="S483" s="30" t="s">
        <v>24</v>
      </c>
      <c r="T483" s="29"/>
      <c r="U483" s="29"/>
      <c r="V483" s="30"/>
      <c r="W483" s="30"/>
    </row>
    <row r="484" spans="1:23" ht="45" x14ac:dyDescent="0.25">
      <c r="A484" s="29" t="s">
        <v>1249</v>
      </c>
      <c r="B484" s="29" t="s">
        <v>559</v>
      </c>
      <c r="C484" s="29"/>
      <c r="D484" s="30"/>
      <c r="E484" s="30"/>
      <c r="F484" s="29"/>
      <c r="G484" s="29"/>
      <c r="H484" s="29"/>
      <c r="I484" s="29"/>
      <c r="J484" s="30" t="s">
        <v>14</v>
      </c>
      <c r="K484" s="30" t="s">
        <v>14</v>
      </c>
      <c r="L484" s="30" t="s">
        <v>14</v>
      </c>
      <c r="M484" s="30" t="s">
        <v>24</v>
      </c>
      <c r="N484" s="30" t="s">
        <v>14</v>
      </c>
      <c r="O484" s="29"/>
      <c r="P484" s="29" t="s">
        <v>468</v>
      </c>
      <c r="Q484" s="29" t="s">
        <v>805</v>
      </c>
      <c r="R484" s="29" t="s">
        <v>587</v>
      </c>
      <c r="S484" s="30" t="s">
        <v>24</v>
      </c>
      <c r="T484" s="29"/>
      <c r="U484" s="29"/>
      <c r="V484" s="30"/>
      <c r="W484" s="30"/>
    </row>
    <row r="485" spans="1:23" ht="45" x14ac:dyDescent="0.25">
      <c r="A485" s="29" t="s">
        <v>562</v>
      </c>
      <c r="B485" s="29" t="s">
        <v>561</v>
      </c>
      <c r="C485" s="29"/>
      <c r="D485" s="30"/>
      <c r="E485" s="30"/>
      <c r="F485" s="29" t="s">
        <v>23</v>
      </c>
      <c r="G485" s="29"/>
      <c r="H485" s="29"/>
      <c r="I485" s="29"/>
      <c r="J485" s="30" t="s">
        <v>24</v>
      </c>
      <c r="K485" s="30" t="s">
        <v>24</v>
      </c>
      <c r="L485" s="30" t="s">
        <v>24</v>
      </c>
      <c r="M485" s="30" t="s">
        <v>14</v>
      </c>
      <c r="N485" s="30" t="s">
        <v>14</v>
      </c>
      <c r="O485" s="29"/>
      <c r="P485" s="29" t="s">
        <v>297</v>
      </c>
      <c r="Q485" s="29" t="s">
        <v>701</v>
      </c>
      <c r="R485" s="29" t="s">
        <v>587</v>
      </c>
      <c r="S485" s="30" t="s">
        <v>24</v>
      </c>
      <c r="T485" s="29"/>
      <c r="U485" s="29"/>
      <c r="V485" s="30"/>
      <c r="W485" s="30"/>
    </row>
    <row r="486" spans="1:23" ht="45" x14ac:dyDescent="0.25">
      <c r="A486" s="29" t="s">
        <v>1250</v>
      </c>
      <c r="B486" s="29" t="s">
        <v>1251</v>
      </c>
      <c r="C486" s="29"/>
      <c r="D486" s="30"/>
      <c r="E486" s="30"/>
      <c r="F486" s="29"/>
      <c r="G486" s="29"/>
      <c r="H486" s="29"/>
      <c r="I486" s="29"/>
      <c r="J486" s="30" t="s">
        <v>14</v>
      </c>
      <c r="K486" s="30" t="s">
        <v>14</v>
      </c>
      <c r="L486" s="30" t="s">
        <v>14</v>
      </c>
      <c r="M486" s="30" t="s">
        <v>14</v>
      </c>
      <c r="N486" s="30" t="s">
        <v>14</v>
      </c>
      <c r="O486" s="29"/>
      <c r="P486" s="29" t="s">
        <v>13</v>
      </c>
      <c r="Q486" s="29" t="s">
        <v>833</v>
      </c>
      <c r="R486" s="29" t="s">
        <v>587</v>
      </c>
      <c r="S486" s="30" t="s">
        <v>24</v>
      </c>
      <c r="T486" s="29"/>
      <c r="U486" s="29"/>
      <c r="V486" s="30"/>
      <c r="W486" s="30"/>
    </row>
    <row r="487" spans="1:23" ht="45" x14ac:dyDescent="0.25">
      <c r="A487" s="29" t="s">
        <v>1252</v>
      </c>
      <c r="B487" s="29" t="s">
        <v>563</v>
      </c>
      <c r="C487" s="29" t="s">
        <v>584</v>
      </c>
      <c r="D487" s="30" t="s">
        <v>24</v>
      </c>
      <c r="E487" s="30" t="s">
        <v>24</v>
      </c>
      <c r="F487" s="29" t="s">
        <v>23</v>
      </c>
      <c r="G487" s="29"/>
      <c r="H487" s="29"/>
      <c r="I487" s="29"/>
      <c r="J487" s="30" t="s">
        <v>24</v>
      </c>
      <c r="K487" s="30" t="s">
        <v>14</v>
      </c>
      <c r="L487" s="30" t="s">
        <v>24</v>
      </c>
      <c r="M487" s="30" t="s">
        <v>14</v>
      </c>
      <c r="N487" s="30" t="s">
        <v>14</v>
      </c>
      <c r="O487" s="29"/>
      <c r="P487" s="29" t="s">
        <v>26</v>
      </c>
      <c r="Q487" s="29" t="s">
        <v>592</v>
      </c>
      <c r="R487" s="29" t="s">
        <v>587</v>
      </c>
      <c r="S487" s="30" t="s">
        <v>24</v>
      </c>
      <c r="T487" s="29"/>
      <c r="U487" s="29"/>
      <c r="V487" s="30"/>
      <c r="W487" s="30"/>
    </row>
    <row r="488" spans="1:23" ht="45" x14ac:dyDescent="0.25">
      <c r="A488" s="29" t="s">
        <v>1253</v>
      </c>
      <c r="B488" s="29" t="s">
        <v>1254</v>
      </c>
      <c r="C488" s="29" t="s">
        <v>584</v>
      </c>
      <c r="D488" s="30"/>
      <c r="E488" s="30"/>
      <c r="F488" s="29" t="s">
        <v>109</v>
      </c>
      <c r="G488" s="29"/>
      <c r="H488" s="29"/>
      <c r="I488" s="29"/>
      <c r="J488" s="30" t="s">
        <v>24</v>
      </c>
      <c r="K488" s="30" t="s">
        <v>14</v>
      </c>
      <c r="L488" s="30" t="s">
        <v>24</v>
      </c>
      <c r="M488" s="30" t="s">
        <v>14</v>
      </c>
      <c r="N488" s="30" t="s">
        <v>14</v>
      </c>
      <c r="O488" s="29"/>
      <c r="P488" s="29" t="s">
        <v>114</v>
      </c>
      <c r="Q488" s="29" t="s">
        <v>625</v>
      </c>
      <c r="R488" s="29" t="s">
        <v>587</v>
      </c>
      <c r="S488" s="30" t="s">
        <v>24</v>
      </c>
      <c r="T488" s="29"/>
      <c r="U488" s="29"/>
      <c r="V488" s="30"/>
      <c r="W488" s="30"/>
    </row>
    <row r="489" spans="1:23" ht="60" x14ac:dyDescent="0.25">
      <c r="A489" s="29" t="s">
        <v>1255</v>
      </c>
      <c r="B489" s="29" t="s">
        <v>1256</v>
      </c>
      <c r="C489" s="29" t="s">
        <v>584</v>
      </c>
      <c r="D489" s="30" t="s">
        <v>24</v>
      </c>
      <c r="E489" s="30" t="s">
        <v>24</v>
      </c>
      <c r="F489" s="29" t="s">
        <v>23</v>
      </c>
      <c r="G489" s="29"/>
      <c r="H489" s="29"/>
      <c r="I489" s="29"/>
      <c r="J489" s="30" t="s">
        <v>24</v>
      </c>
      <c r="K489" s="30" t="s">
        <v>14</v>
      </c>
      <c r="L489" s="30" t="s">
        <v>24</v>
      </c>
      <c r="M489" s="30" t="s">
        <v>14</v>
      </c>
      <c r="N489" s="30" t="s">
        <v>14</v>
      </c>
      <c r="O489" s="29"/>
      <c r="P489" s="29" t="s">
        <v>22</v>
      </c>
      <c r="Q489" s="29" t="s">
        <v>595</v>
      </c>
      <c r="R489" s="29" t="s">
        <v>587</v>
      </c>
      <c r="S489" s="30" t="s">
        <v>24</v>
      </c>
      <c r="T489" s="29"/>
      <c r="U489" s="29"/>
      <c r="V489" s="30"/>
      <c r="W489" s="30"/>
    </row>
    <row r="490" spans="1:23" ht="45" x14ac:dyDescent="0.25">
      <c r="A490" s="29" t="s">
        <v>1257</v>
      </c>
      <c r="B490" s="29" t="s">
        <v>1258</v>
      </c>
      <c r="C490" s="29" t="s">
        <v>584</v>
      </c>
      <c r="D490" s="30" t="s">
        <v>24</v>
      </c>
      <c r="E490" s="30" t="s">
        <v>24</v>
      </c>
      <c r="F490" s="29" t="s">
        <v>37</v>
      </c>
      <c r="G490" s="29"/>
      <c r="H490" s="29"/>
      <c r="I490" s="29"/>
      <c r="J490" s="30" t="s">
        <v>24</v>
      </c>
      <c r="K490" s="30" t="s">
        <v>14</v>
      </c>
      <c r="L490" s="30" t="s">
        <v>24</v>
      </c>
      <c r="M490" s="30" t="s">
        <v>14</v>
      </c>
      <c r="N490" s="30" t="s">
        <v>14</v>
      </c>
      <c r="O490" s="29"/>
      <c r="P490" s="29" t="s">
        <v>77</v>
      </c>
      <c r="Q490" s="29" t="s">
        <v>729</v>
      </c>
      <c r="R490" s="29" t="s">
        <v>587</v>
      </c>
      <c r="S490" s="30" t="s">
        <v>24</v>
      </c>
      <c r="T490" s="29"/>
      <c r="U490" s="29"/>
      <c r="V490" s="30"/>
      <c r="W490" s="30"/>
    </row>
    <row r="491" spans="1:23" ht="30" x14ac:dyDescent="0.25">
      <c r="A491" s="29" t="s">
        <v>1259</v>
      </c>
      <c r="B491" s="29" t="s">
        <v>1260</v>
      </c>
      <c r="C491" s="29"/>
      <c r="D491" s="30"/>
      <c r="E491" s="30"/>
      <c r="F491" s="29"/>
      <c r="G491" s="29"/>
      <c r="H491" s="29"/>
      <c r="I491" s="29"/>
      <c r="J491" s="30" t="s">
        <v>14</v>
      </c>
      <c r="K491" s="30" t="s">
        <v>14</v>
      </c>
      <c r="L491" s="30" t="s">
        <v>14</v>
      </c>
      <c r="M491" s="30" t="s">
        <v>24</v>
      </c>
      <c r="N491" s="30" t="s">
        <v>14</v>
      </c>
      <c r="O491" s="29"/>
      <c r="P491" s="29" t="s">
        <v>954</v>
      </c>
      <c r="Q491" s="29" t="s">
        <v>955</v>
      </c>
      <c r="R491" s="29" t="s">
        <v>587</v>
      </c>
      <c r="S491" s="30" t="s">
        <v>24</v>
      </c>
      <c r="T491" s="29"/>
      <c r="U491" s="29"/>
      <c r="V491" s="30"/>
      <c r="W491" s="30"/>
    </row>
    <row r="492" spans="1:23" ht="75" x14ac:dyDescent="0.25">
      <c r="A492" s="29" t="s">
        <v>1285</v>
      </c>
      <c r="B492" s="29" t="s">
        <v>1277</v>
      </c>
      <c r="C492" s="29"/>
      <c r="D492" s="30"/>
      <c r="E492" s="30"/>
      <c r="F492" s="29" t="s">
        <v>27</v>
      </c>
      <c r="G492" s="29"/>
      <c r="H492" s="29"/>
      <c r="I492" s="29"/>
      <c r="J492" s="30" t="s">
        <v>24</v>
      </c>
      <c r="K492" s="30" t="s">
        <v>24</v>
      </c>
      <c r="L492" s="30" t="s">
        <v>24</v>
      </c>
      <c r="M492" s="30" t="s">
        <v>14</v>
      </c>
      <c r="N492" s="30" t="s">
        <v>14</v>
      </c>
      <c r="O492" s="29"/>
      <c r="P492" s="29" t="s">
        <v>118</v>
      </c>
      <c r="Q492" s="29" t="s">
        <v>758</v>
      </c>
      <c r="R492" s="29" t="s">
        <v>587</v>
      </c>
      <c r="S492" s="30" t="s">
        <v>24</v>
      </c>
      <c r="T492" s="29"/>
      <c r="U492" s="29"/>
      <c r="V492" s="30"/>
      <c r="W492" s="30"/>
    </row>
    <row r="493" spans="1:23" ht="45" x14ac:dyDescent="0.25">
      <c r="A493" s="29" t="s">
        <v>1286</v>
      </c>
      <c r="B493" s="29" t="s">
        <v>1298</v>
      </c>
      <c r="C493" s="29"/>
      <c r="D493" s="30"/>
      <c r="E493" s="30"/>
      <c r="F493" s="29"/>
      <c r="G493" s="29"/>
      <c r="H493" s="29"/>
      <c r="I493" s="29"/>
      <c r="J493" s="30" t="s">
        <v>14</v>
      </c>
      <c r="K493" s="30" t="s">
        <v>14</v>
      </c>
      <c r="L493" s="30" t="s">
        <v>24</v>
      </c>
      <c r="M493" s="30" t="s">
        <v>14</v>
      </c>
      <c r="N493" s="30" t="s">
        <v>14</v>
      </c>
      <c r="O493" s="29"/>
      <c r="P493" s="29" t="s">
        <v>13</v>
      </c>
      <c r="Q493" s="29" t="s">
        <v>833</v>
      </c>
      <c r="R493" s="29" t="s">
        <v>587</v>
      </c>
      <c r="S493" s="30" t="s">
        <v>24</v>
      </c>
      <c r="T493" s="29"/>
      <c r="U493" s="29"/>
      <c r="V493" s="30"/>
      <c r="W493" s="30"/>
    </row>
    <row r="494" spans="1:23" ht="45" x14ac:dyDescent="0.25">
      <c r="A494" s="29" t="s">
        <v>1287</v>
      </c>
      <c r="B494" s="29" t="s">
        <v>1299</v>
      </c>
      <c r="C494" s="29"/>
      <c r="D494" s="30"/>
      <c r="E494" s="30"/>
      <c r="F494" s="29"/>
      <c r="G494" s="29"/>
      <c r="H494" s="29"/>
      <c r="I494" s="29"/>
      <c r="J494" s="30" t="s">
        <v>14</v>
      </c>
      <c r="K494" s="30" t="s">
        <v>14</v>
      </c>
      <c r="L494" s="30" t="s">
        <v>24</v>
      </c>
      <c r="M494" s="30" t="s">
        <v>14</v>
      </c>
      <c r="N494" s="30" t="s">
        <v>14</v>
      </c>
      <c r="O494" s="29"/>
      <c r="P494" s="29" t="s">
        <v>13</v>
      </c>
      <c r="Q494" s="29" t="s">
        <v>833</v>
      </c>
      <c r="R494" s="29" t="s">
        <v>587</v>
      </c>
      <c r="S494" s="30" t="s">
        <v>24</v>
      </c>
      <c r="T494" s="29"/>
      <c r="U494" s="29"/>
      <c r="V494" s="30"/>
      <c r="W494" s="30"/>
    </row>
    <row r="495" spans="1:23" ht="30" x14ac:dyDescent="0.25">
      <c r="A495" s="29" t="s">
        <v>1288</v>
      </c>
      <c r="B495" s="29" t="s">
        <v>1300</v>
      </c>
      <c r="C495" s="29"/>
      <c r="D495" s="30"/>
      <c r="E495" s="30"/>
      <c r="F495" s="29" t="s">
        <v>27</v>
      </c>
      <c r="G495" s="29"/>
      <c r="H495" s="29"/>
      <c r="I495" s="29"/>
      <c r="J495" s="30" t="s">
        <v>24</v>
      </c>
      <c r="K495" s="30" t="s">
        <v>24</v>
      </c>
      <c r="L495" s="30" t="s">
        <v>24</v>
      </c>
      <c r="M495" s="30" t="s">
        <v>24</v>
      </c>
      <c r="N495" s="30" t="s">
        <v>14</v>
      </c>
      <c r="O495" s="29"/>
      <c r="P495" s="29" t="s">
        <v>114</v>
      </c>
      <c r="Q495" s="29" t="s">
        <v>625</v>
      </c>
      <c r="R495" s="29" t="s">
        <v>587</v>
      </c>
      <c r="S495" s="30" t="s">
        <v>24</v>
      </c>
      <c r="T495" s="29"/>
      <c r="U495" s="29"/>
      <c r="V495" s="30"/>
      <c r="W495" s="30"/>
    </row>
    <row r="496" spans="1:23" ht="45" x14ac:dyDescent="0.25">
      <c r="A496" s="29" t="s">
        <v>1289</v>
      </c>
      <c r="B496" s="29" t="s">
        <v>1301</v>
      </c>
      <c r="C496" s="29"/>
      <c r="D496" s="30"/>
      <c r="E496" s="30"/>
      <c r="F496" s="29"/>
      <c r="G496" s="29"/>
      <c r="H496" s="29"/>
      <c r="I496" s="29"/>
      <c r="J496" s="30" t="s">
        <v>14</v>
      </c>
      <c r="K496" s="30" t="s">
        <v>14</v>
      </c>
      <c r="L496" s="30" t="s">
        <v>14</v>
      </c>
      <c r="M496" s="30" t="s">
        <v>24</v>
      </c>
      <c r="N496" s="30" t="s">
        <v>14</v>
      </c>
      <c r="O496" s="29"/>
      <c r="P496" s="29" t="s">
        <v>13</v>
      </c>
      <c r="Q496" s="29" t="s">
        <v>833</v>
      </c>
      <c r="R496" s="29" t="s">
        <v>587</v>
      </c>
      <c r="S496" s="30" t="s">
        <v>24</v>
      </c>
      <c r="T496" s="29"/>
      <c r="U496" s="29"/>
      <c r="V496" s="30"/>
      <c r="W496" s="30"/>
    </row>
    <row r="497" spans="1:23" ht="60" x14ac:dyDescent="0.25">
      <c r="A497" s="29" t="s">
        <v>1290</v>
      </c>
      <c r="B497" s="29" t="s">
        <v>1302</v>
      </c>
      <c r="C497" s="29"/>
      <c r="D497" s="30" t="s">
        <v>24</v>
      </c>
      <c r="E497" s="30" t="s">
        <v>24</v>
      </c>
      <c r="F497" s="29" t="s">
        <v>23</v>
      </c>
      <c r="G497" s="29"/>
      <c r="H497" s="29"/>
      <c r="I497" s="29"/>
      <c r="J497" s="30" t="s">
        <v>24</v>
      </c>
      <c r="K497" s="30" t="s">
        <v>14</v>
      </c>
      <c r="L497" s="30" t="s">
        <v>24</v>
      </c>
      <c r="M497" s="30" t="s">
        <v>14</v>
      </c>
      <c r="N497" s="30" t="s">
        <v>14</v>
      </c>
      <c r="O497" s="29"/>
      <c r="P497" s="29" t="s">
        <v>424</v>
      </c>
      <c r="Q497" s="29" t="s">
        <v>638</v>
      </c>
      <c r="R497" s="29" t="s">
        <v>587</v>
      </c>
      <c r="S497" s="30" t="s">
        <v>24</v>
      </c>
      <c r="T497" s="29"/>
      <c r="U497" s="29"/>
      <c r="V497" s="30"/>
      <c r="W497" s="30"/>
    </row>
    <row r="498" spans="1:23" ht="60" x14ac:dyDescent="0.25">
      <c r="A498" s="29" t="s">
        <v>1291</v>
      </c>
      <c r="B498" s="29" t="s">
        <v>1303</v>
      </c>
      <c r="C498" s="29"/>
      <c r="D498" s="30" t="s">
        <v>24</v>
      </c>
      <c r="E498" s="30" t="s">
        <v>24</v>
      </c>
      <c r="F498" s="29" t="s">
        <v>23</v>
      </c>
      <c r="G498" s="29"/>
      <c r="H498" s="29"/>
      <c r="I498" s="29"/>
      <c r="J498" s="30" t="s">
        <v>24</v>
      </c>
      <c r="K498" s="30" t="s">
        <v>14</v>
      </c>
      <c r="L498" s="30" t="s">
        <v>24</v>
      </c>
      <c r="M498" s="30" t="s">
        <v>14</v>
      </c>
      <c r="N498" s="30" t="s">
        <v>14</v>
      </c>
      <c r="O498" s="29"/>
      <c r="P498" s="29" t="s">
        <v>26</v>
      </c>
      <c r="Q498" s="29" t="s">
        <v>592</v>
      </c>
      <c r="R498" s="29" t="s">
        <v>587</v>
      </c>
      <c r="S498" s="30" t="s">
        <v>24</v>
      </c>
      <c r="T498" s="29"/>
      <c r="U498" s="29"/>
      <c r="V498" s="30"/>
      <c r="W498" s="30"/>
    </row>
    <row r="499" spans="1:23" ht="60" x14ac:dyDescent="0.25">
      <c r="A499" s="29" t="s">
        <v>1292</v>
      </c>
      <c r="B499" s="29" t="s">
        <v>1304</v>
      </c>
      <c r="C499" s="29"/>
      <c r="D499" s="30" t="s">
        <v>24</v>
      </c>
      <c r="E499" s="30" t="s">
        <v>24</v>
      </c>
      <c r="F499" s="29" t="s">
        <v>23</v>
      </c>
      <c r="G499" s="29"/>
      <c r="H499" s="29"/>
      <c r="I499" s="29"/>
      <c r="J499" s="30" t="s">
        <v>24</v>
      </c>
      <c r="K499" s="30" t="s">
        <v>14</v>
      </c>
      <c r="L499" s="30" t="s">
        <v>24</v>
      </c>
      <c r="M499" s="30" t="s">
        <v>14</v>
      </c>
      <c r="N499" s="30" t="s">
        <v>14</v>
      </c>
      <c r="O499" s="29"/>
      <c r="P499" s="29" t="s">
        <v>96</v>
      </c>
      <c r="Q499" s="29" t="s">
        <v>598</v>
      </c>
      <c r="R499" s="29" t="s">
        <v>587</v>
      </c>
      <c r="S499" s="30" t="s">
        <v>24</v>
      </c>
      <c r="T499" s="29"/>
      <c r="U499" s="29"/>
      <c r="V499" s="30"/>
      <c r="W499" s="30"/>
    </row>
    <row r="500" spans="1:23" ht="30" x14ac:dyDescent="0.25">
      <c r="A500" s="29" t="s">
        <v>1293</v>
      </c>
      <c r="B500" s="29" t="s">
        <v>1305</v>
      </c>
      <c r="C500" s="29"/>
      <c r="D500" s="30" t="s">
        <v>24</v>
      </c>
      <c r="E500" s="30" t="s">
        <v>24</v>
      </c>
      <c r="F500" s="29" t="s">
        <v>52</v>
      </c>
      <c r="G500" s="29"/>
      <c r="H500" s="29"/>
      <c r="I500" s="29"/>
      <c r="J500" s="30" t="s">
        <v>24</v>
      </c>
      <c r="K500" s="30" t="s">
        <v>14</v>
      </c>
      <c r="L500" s="30" t="s">
        <v>24</v>
      </c>
      <c r="M500" s="30" t="s">
        <v>14</v>
      </c>
      <c r="N500" s="30" t="s">
        <v>14</v>
      </c>
      <c r="O500" s="29"/>
      <c r="P500" s="29" t="s">
        <v>96</v>
      </c>
      <c r="Q500" s="29" t="s">
        <v>598</v>
      </c>
      <c r="R500" s="29" t="s">
        <v>587</v>
      </c>
      <c r="S500" s="30" t="s">
        <v>14</v>
      </c>
      <c r="T500" s="29"/>
      <c r="U500" s="29"/>
      <c r="V500" s="30"/>
      <c r="W500" s="30"/>
    </row>
    <row r="501" spans="1:23" ht="30" x14ac:dyDescent="0.25">
      <c r="A501" s="29" t="s">
        <v>1294</v>
      </c>
      <c r="B501" s="29" t="s">
        <v>1306</v>
      </c>
      <c r="C501" s="29"/>
      <c r="D501" s="30" t="s">
        <v>24</v>
      </c>
      <c r="E501" s="30" t="s">
        <v>24</v>
      </c>
      <c r="F501" s="29" t="s">
        <v>23</v>
      </c>
      <c r="G501" s="29"/>
      <c r="H501" s="29"/>
      <c r="I501" s="29"/>
      <c r="J501" s="30" t="s">
        <v>24</v>
      </c>
      <c r="K501" s="30" t="s">
        <v>14</v>
      </c>
      <c r="L501" s="30" t="s">
        <v>24</v>
      </c>
      <c r="M501" s="30" t="s">
        <v>14</v>
      </c>
      <c r="N501" s="30" t="s">
        <v>14</v>
      </c>
      <c r="O501" s="29"/>
      <c r="P501" s="29" t="s">
        <v>26</v>
      </c>
      <c r="Q501" s="29" t="s">
        <v>592</v>
      </c>
      <c r="R501" s="29" t="s">
        <v>587</v>
      </c>
      <c r="S501" s="30" t="s">
        <v>24</v>
      </c>
      <c r="T501" s="29"/>
      <c r="U501" s="29"/>
      <c r="V501" s="30"/>
      <c r="W501" s="30"/>
    </row>
    <row r="502" spans="1:23" ht="45" x14ac:dyDescent="0.25">
      <c r="A502" s="29" t="s">
        <v>1295</v>
      </c>
      <c r="B502" s="29" t="s">
        <v>1307</v>
      </c>
      <c r="C502" s="29"/>
      <c r="D502" s="30"/>
      <c r="E502" s="30"/>
      <c r="F502" s="29" t="s">
        <v>27</v>
      </c>
      <c r="G502" s="29"/>
      <c r="H502" s="29"/>
      <c r="I502" s="29"/>
      <c r="J502" s="30" t="s">
        <v>24</v>
      </c>
      <c r="K502" s="30" t="s">
        <v>14</v>
      </c>
      <c r="L502" s="30" t="s">
        <v>24</v>
      </c>
      <c r="M502" s="30" t="s">
        <v>14</v>
      </c>
      <c r="N502" s="30" t="s">
        <v>14</v>
      </c>
      <c r="O502" s="29"/>
      <c r="P502" s="29" t="s">
        <v>114</v>
      </c>
      <c r="Q502" s="29" t="s">
        <v>625</v>
      </c>
      <c r="R502" s="29" t="s">
        <v>587</v>
      </c>
      <c r="S502" s="30" t="s">
        <v>24</v>
      </c>
      <c r="T502" s="29"/>
      <c r="U502" s="29"/>
      <c r="V502" s="30"/>
      <c r="W502" s="30"/>
    </row>
    <row r="503" spans="1:23" ht="30" x14ac:dyDescent="0.25">
      <c r="A503" s="29" t="s">
        <v>1296</v>
      </c>
      <c r="B503" s="29" t="s">
        <v>1308</v>
      </c>
      <c r="C503" s="29"/>
      <c r="D503" s="30" t="s">
        <v>24</v>
      </c>
      <c r="E503" s="30" t="s">
        <v>24</v>
      </c>
      <c r="F503" s="29" t="s">
        <v>27</v>
      </c>
      <c r="G503" s="29"/>
      <c r="H503" s="29"/>
      <c r="I503" s="29"/>
      <c r="J503" s="30" t="s">
        <v>24</v>
      </c>
      <c r="K503" s="30" t="s">
        <v>14</v>
      </c>
      <c r="L503" s="30" t="s">
        <v>24</v>
      </c>
      <c r="M503" s="30" t="s">
        <v>14</v>
      </c>
      <c r="N503" s="30" t="s">
        <v>14</v>
      </c>
      <c r="O503" s="29"/>
      <c r="P503" s="29" t="s">
        <v>26</v>
      </c>
      <c r="Q503" s="29" t="s">
        <v>592</v>
      </c>
      <c r="R503" s="29" t="s">
        <v>587</v>
      </c>
      <c r="S503" s="30" t="s">
        <v>24</v>
      </c>
      <c r="T503" s="29"/>
      <c r="U503" s="29"/>
      <c r="V503" s="30"/>
      <c r="W503" s="30"/>
    </row>
    <row r="504" spans="1:23" ht="45" x14ac:dyDescent="0.25">
      <c r="A504" s="29" t="s">
        <v>1297</v>
      </c>
      <c r="B504" s="29" t="s">
        <v>1309</v>
      </c>
      <c r="C504" s="29"/>
      <c r="D504" s="30"/>
      <c r="E504" s="30"/>
      <c r="F504" s="29" t="s">
        <v>37</v>
      </c>
      <c r="G504" s="29"/>
      <c r="H504" s="29"/>
      <c r="I504" s="29"/>
      <c r="J504" s="30" t="s">
        <v>24</v>
      </c>
      <c r="K504" s="30" t="s">
        <v>14</v>
      </c>
      <c r="L504" s="30" t="s">
        <v>24</v>
      </c>
      <c r="M504" s="30" t="s">
        <v>14</v>
      </c>
      <c r="N504" s="30" t="s">
        <v>14</v>
      </c>
      <c r="O504" s="29"/>
      <c r="P504" s="29" t="s">
        <v>114</v>
      </c>
      <c r="Q504" s="29" t="s">
        <v>625</v>
      </c>
      <c r="R504" s="29" t="s">
        <v>587</v>
      </c>
      <c r="S504" s="30" t="s">
        <v>24</v>
      </c>
      <c r="T504" s="29"/>
      <c r="U504" s="29"/>
      <c r="V504" s="30"/>
      <c r="W504" s="30"/>
    </row>
    <row r="505" spans="1:23" ht="30" x14ac:dyDescent="0.25">
      <c r="A505" s="29" t="s">
        <v>1314</v>
      </c>
      <c r="B505" s="29" t="s">
        <v>1319</v>
      </c>
      <c r="C505" s="29"/>
      <c r="D505" s="30"/>
      <c r="E505" s="30"/>
      <c r="F505" s="29" t="s">
        <v>30</v>
      </c>
      <c r="G505" s="29" t="s">
        <v>1373</v>
      </c>
      <c r="H505" s="29"/>
      <c r="I505" s="29"/>
      <c r="J505" s="30" t="s">
        <v>24</v>
      </c>
      <c r="K505" s="30" t="s">
        <v>14</v>
      </c>
      <c r="L505" s="30" t="s">
        <v>24</v>
      </c>
      <c r="M505" s="30" t="s">
        <v>14</v>
      </c>
      <c r="N505" s="30" t="s">
        <v>14</v>
      </c>
      <c r="O505" s="29"/>
      <c r="P505" s="29" t="s">
        <v>96</v>
      </c>
      <c r="Q505" s="29" t="s">
        <v>598</v>
      </c>
      <c r="R505" s="29" t="s">
        <v>587</v>
      </c>
      <c r="S505" s="30" t="s">
        <v>24</v>
      </c>
      <c r="T505" s="29"/>
      <c r="U505" s="29"/>
      <c r="V505" s="30"/>
      <c r="W505" s="30"/>
    </row>
    <row r="506" spans="1:23" ht="30" x14ac:dyDescent="0.25">
      <c r="A506" s="29" t="s">
        <v>1366</v>
      </c>
      <c r="B506" s="29" t="s">
        <v>1320</v>
      </c>
      <c r="C506" s="29"/>
      <c r="D506" s="30"/>
      <c r="E506" s="30"/>
      <c r="F506" s="29" t="s">
        <v>30</v>
      </c>
      <c r="G506" s="29"/>
      <c r="H506" s="29"/>
      <c r="I506" s="29"/>
      <c r="J506" s="30" t="s">
        <v>24</v>
      </c>
      <c r="K506" s="30" t="s">
        <v>14</v>
      </c>
      <c r="L506" s="30" t="s">
        <v>24</v>
      </c>
      <c r="M506" s="30" t="s">
        <v>14</v>
      </c>
      <c r="N506" s="30" t="s">
        <v>14</v>
      </c>
      <c r="O506" s="29"/>
      <c r="P506" s="29" t="s">
        <v>96</v>
      </c>
      <c r="Q506" s="29" t="s">
        <v>598</v>
      </c>
      <c r="R506" s="29" t="s">
        <v>587</v>
      </c>
      <c r="S506" s="30" t="s">
        <v>24</v>
      </c>
      <c r="T506" s="29"/>
      <c r="U506" s="29"/>
      <c r="V506" s="30"/>
      <c r="W506" s="30"/>
    </row>
    <row r="507" spans="1:23" ht="45" x14ac:dyDescent="0.25">
      <c r="A507" s="29" t="s">
        <v>1315</v>
      </c>
      <c r="B507" s="29" t="s">
        <v>1321</v>
      </c>
      <c r="C507" s="29"/>
      <c r="D507" s="30"/>
      <c r="E507" s="30"/>
      <c r="F507" s="29" t="s">
        <v>30</v>
      </c>
      <c r="G507" s="29" t="s">
        <v>1374</v>
      </c>
      <c r="H507" s="29"/>
      <c r="I507" s="29"/>
      <c r="J507" s="30" t="s">
        <v>24</v>
      </c>
      <c r="K507" s="30" t="s">
        <v>14</v>
      </c>
      <c r="L507" s="30" t="s">
        <v>24</v>
      </c>
      <c r="M507" s="30" t="s">
        <v>14</v>
      </c>
      <c r="N507" s="30" t="s">
        <v>14</v>
      </c>
      <c r="O507" s="29"/>
      <c r="P507" s="29" t="s">
        <v>114</v>
      </c>
      <c r="Q507" s="29" t="s">
        <v>625</v>
      </c>
      <c r="R507" s="29" t="s">
        <v>587</v>
      </c>
      <c r="S507" s="30" t="s">
        <v>24</v>
      </c>
      <c r="T507" s="29"/>
      <c r="U507" s="29"/>
      <c r="V507" s="30"/>
      <c r="W507" s="30"/>
    </row>
    <row r="508" spans="1:23" ht="30" x14ac:dyDescent="0.25">
      <c r="A508" s="29" t="s">
        <v>1318</v>
      </c>
      <c r="B508" s="29" t="s">
        <v>1322</v>
      </c>
      <c r="C508" s="29"/>
      <c r="D508" s="30"/>
      <c r="E508" s="30"/>
      <c r="F508" s="29"/>
      <c r="G508" s="29"/>
      <c r="H508" s="29"/>
      <c r="I508" s="29"/>
      <c r="J508" s="30" t="s">
        <v>14</v>
      </c>
      <c r="K508" s="30" t="s">
        <v>14</v>
      </c>
      <c r="L508" s="30" t="s">
        <v>14</v>
      </c>
      <c r="M508" s="30" t="s">
        <v>24</v>
      </c>
      <c r="N508" s="30" t="s">
        <v>14</v>
      </c>
      <c r="O508" s="29"/>
      <c r="P508" s="29" t="s">
        <v>13</v>
      </c>
      <c r="Q508" s="29" t="s">
        <v>833</v>
      </c>
      <c r="R508" s="29" t="s">
        <v>587</v>
      </c>
      <c r="S508" s="30" t="s">
        <v>24</v>
      </c>
      <c r="T508" s="29"/>
      <c r="U508" s="29"/>
      <c r="V508" s="30"/>
      <c r="W508" s="30"/>
    </row>
    <row r="509" spans="1:23" ht="45" x14ac:dyDescent="0.25">
      <c r="A509" s="29" t="s">
        <v>1316</v>
      </c>
      <c r="B509" s="29" t="s">
        <v>1323</v>
      </c>
      <c r="C509" s="29"/>
      <c r="D509" s="30"/>
      <c r="E509" s="30"/>
      <c r="F509" s="29"/>
      <c r="G509" s="29"/>
      <c r="H509" s="29"/>
      <c r="I509" s="29"/>
      <c r="J509" s="30" t="s">
        <v>14</v>
      </c>
      <c r="K509" s="30" t="s">
        <v>14</v>
      </c>
      <c r="L509" s="30" t="s">
        <v>14</v>
      </c>
      <c r="M509" s="30" t="s">
        <v>24</v>
      </c>
      <c r="N509" s="30" t="s">
        <v>14</v>
      </c>
      <c r="O509" s="29"/>
      <c r="P509" s="29" t="s">
        <v>13</v>
      </c>
      <c r="Q509" s="29" t="s">
        <v>833</v>
      </c>
      <c r="R509" s="29" t="s">
        <v>587</v>
      </c>
      <c r="S509" s="30" t="s">
        <v>24</v>
      </c>
      <c r="T509" s="29"/>
      <c r="U509" s="29"/>
      <c r="V509" s="30"/>
      <c r="W509" s="30"/>
    </row>
    <row r="510" spans="1:23" ht="45" x14ac:dyDescent="0.25">
      <c r="A510" s="29" t="s">
        <v>1317</v>
      </c>
      <c r="B510" s="29" t="s">
        <v>1324</v>
      </c>
      <c r="C510" s="29"/>
      <c r="D510" s="30"/>
      <c r="E510" s="30"/>
      <c r="F510" s="29"/>
      <c r="G510" s="29"/>
      <c r="H510" s="29"/>
      <c r="I510" s="29"/>
      <c r="J510" s="30" t="s">
        <v>14</v>
      </c>
      <c r="K510" s="30" t="s">
        <v>14</v>
      </c>
      <c r="L510" s="30" t="s">
        <v>14</v>
      </c>
      <c r="M510" s="30" t="s">
        <v>24</v>
      </c>
      <c r="N510" s="30" t="s">
        <v>14</v>
      </c>
      <c r="O510" s="29"/>
      <c r="P510" s="29" t="s">
        <v>13</v>
      </c>
      <c r="Q510" s="29" t="s">
        <v>833</v>
      </c>
      <c r="R510" s="29" t="s">
        <v>587</v>
      </c>
      <c r="S510" s="30" t="s">
        <v>24</v>
      </c>
      <c r="T510" s="29"/>
      <c r="U510" s="29"/>
      <c r="V510" s="30"/>
      <c r="W510" s="30"/>
    </row>
    <row r="511" spans="1:23" ht="45" x14ac:dyDescent="0.25">
      <c r="A511" s="29" t="s">
        <v>1337</v>
      </c>
      <c r="B511" s="29" t="s">
        <v>1348</v>
      </c>
      <c r="C511" s="29"/>
      <c r="D511" s="30"/>
      <c r="E511" s="30"/>
      <c r="F511" s="29"/>
      <c r="G511" s="29"/>
      <c r="H511" s="29"/>
      <c r="I511" s="29"/>
      <c r="J511" s="30" t="s">
        <v>24</v>
      </c>
      <c r="K511" s="30" t="s">
        <v>14</v>
      </c>
      <c r="L511" s="30" t="s">
        <v>24</v>
      </c>
      <c r="M511" s="30" t="s">
        <v>14</v>
      </c>
      <c r="N511" s="30" t="s">
        <v>14</v>
      </c>
      <c r="O511" s="29"/>
      <c r="P511" s="29" t="s">
        <v>67</v>
      </c>
      <c r="Q511" s="29" t="s">
        <v>843</v>
      </c>
      <c r="R511" s="29" t="s">
        <v>587</v>
      </c>
      <c r="S511" s="30" t="s">
        <v>24</v>
      </c>
      <c r="T511" s="29"/>
      <c r="U511" s="29"/>
      <c r="V511" s="30"/>
      <c r="W511" s="30"/>
    </row>
    <row r="512" spans="1:23" ht="75" x14ac:dyDescent="0.25">
      <c r="A512" s="29" t="s">
        <v>1338</v>
      </c>
      <c r="B512" s="29" t="s">
        <v>1349</v>
      </c>
      <c r="C512" s="29"/>
      <c r="D512" s="30"/>
      <c r="E512" s="30"/>
      <c r="F512" s="29"/>
      <c r="G512" s="29"/>
      <c r="H512" s="29"/>
      <c r="I512" s="29"/>
      <c r="J512" s="30" t="s">
        <v>24</v>
      </c>
      <c r="K512" s="30" t="s">
        <v>14</v>
      </c>
      <c r="L512" s="30" t="s">
        <v>24</v>
      </c>
      <c r="M512" s="30" t="s">
        <v>14</v>
      </c>
      <c r="N512" s="30" t="s">
        <v>14</v>
      </c>
      <c r="O512" s="29"/>
      <c r="P512" s="29" t="s">
        <v>67</v>
      </c>
      <c r="Q512" s="29" t="s">
        <v>843</v>
      </c>
      <c r="R512" s="29" t="s">
        <v>587</v>
      </c>
      <c r="S512" s="30" t="s">
        <v>24</v>
      </c>
      <c r="T512" s="29"/>
      <c r="U512" s="29"/>
      <c r="V512" s="30"/>
      <c r="W512" s="30"/>
    </row>
    <row r="513" spans="1:23" ht="45" x14ac:dyDescent="0.25">
      <c r="A513" s="29" t="s">
        <v>1339</v>
      </c>
      <c r="B513" s="29" t="s">
        <v>1350</v>
      </c>
      <c r="C513" s="29"/>
      <c r="D513" s="30"/>
      <c r="E513" s="30"/>
      <c r="F513" s="29"/>
      <c r="G513" s="29"/>
      <c r="H513" s="29"/>
      <c r="I513" s="29"/>
      <c r="J513" s="30" t="s">
        <v>24</v>
      </c>
      <c r="K513" s="30" t="s">
        <v>14</v>
      </c>
      <c r="L513" s="30" t="s">
        <v>24</v>
      </c>
      <c r="M513" s="30" t="s">
        <v>14</v>
      </c>
      <c r="N513" s="30" t="s">
        <v>14</v>
      </c>
      <c r="O513" s="29"/>
      <c r="P513" s="29" t="s">
        <v>67</v>
      </c>
      <c r="Q513" s="29" t="s">
        <v>843</v>
      </c>
      <c r="R513" s="29" t="s">
        <v>587</v>
      </c>
      <c r="S513" s="30" t="s">
        <v>24</v>
      </c>
      <c r="T513" s="29"/>
      <c r="U513" s="29"/>
      <c r="V513" s="30"/>
      <c r="W513" s="30"/>
    </row>
    <row r="514" spans="1:23" ht="60" x14ac:dyDescent="0.25">
      <c r="A514" s="29" t="s">
        <v>1340</v>
      </c>
      <c r="B514" s="29" t="s">
        <v>1351</v>
      </c>
      <c r="C514" s="29"/>
      <c r="D514" s="30"/>
      <c r="E514" s="30"/>
      <c r="F514" s="29"/>
      <c r="G514" s="29"/>
      <c r="H514" s="29"/>
      <c r="I514" s="29"/>
      <c r="J514" s="30" t="s">
        <v>24</v>
      </c>
      <c r="K514" s="30" t="s">
        <v>24</v>
      </c>
      <c r="L514" s="30" t="s">
        <v>24</v>
      </c>
      <c r="M514" s="30" t="s">
        <v>14</v>
      </c>
      <c r="N514" s="30" t="s">
        <v>14</v>
      </c>
      <c r="O514" s="29"/>
      <c r="P514" s="29" t="s">
        <v>178</v>
      </c>
      <c r="Q514" s="29" t="s">
        <v>754</v>
      </c>
      <c r="R514" s="29" t="s">
        <v>587</v>
      </c>
      <c r="S514" s="30" t="s">
        <v>24</v>
      </c>
      <c r="T514" s="29"/>
      <c r="U514" s="29"/>
      <c r="V514" s="30"/>
      <c r="W514" s="30"/>
    </row>
    <row r="515" spans="1:23" ht="45" x14ac:dyDescent="0.25">
      <c r="A515" s="29" t="s">
        <v>1341</v>
      </c>
      <c r="B515" s="29" t="s">
        <v>1352</v>
      </c>
      <c r="C515" s="29"/>
      <c r="D515" s="30"/>
      <c r="E515" s="30"/>
      <c r="F515" s="29"/>
      <c r="G515" s="29"/>
      <c r="H515" s="29"/>
      <c r="I515" s="29"/>
      <c r="J515" s="30" t="s">
        <v>14</v>
      </c>
      <c r="K515" s="30" t="s">
        <v>14</v>
      </c>
      <c r="L515" s="30" t="s">
        <v>24</v>
      </c>
      <c r="M515" s="30" t="s">
        <v>14</v>
      </c>
      <c r="N515" s="30" t="s">
        <v>14</v>
      </c>
      <c r="O515" s="29"/>
      <c r="P515" s="29" t="s">
        <v>18</v>
      </c>
      <c r="Q515" s="29" t="s">
        <v>947</v>
      </c>
      <c r="R515" s="29" t="s">
        <v>587</v>
      </c>
      <c r="S515" s="30" t="s">
        <v>24</v>
      </c>
      <c r="T515" s="29"/>
      <c r="U515" s="29"/>
      <c r="V515" s="30"/>
      <c r="W515" s="30"/>
    </row>
    <row r="516" spans="1:23" ht="30" x14ac:dyDescent="0.25">
      <c r="A516" s="29" t="s">
        <v>1342</v>
      </c>
      <c r="B516" s="29" t="s">
        <v>1353</v>
      </c>
      <c r="C516" s="29"/>
      <c r="D516" s="30"/>
      <c r="E516" s="30"/>
      <c r="F516" s="29"/>
      <c r="G516" s="29"/>
      <c r="H516" s="29"/>
      <c r="I516" s="29"/>
      <c r="J516" s="30" t="s">
        <v>14</v>
      </c>
      <c r="K516" s="30" t="s">
        <v>14</v>
      </c>
      <c r="L516" s="30" t="s">
        <v>24</v>
      </c>
      <c r="M516" s="30" t="s">
        <v>14</v>
      </c>
      <c r="N516" s="30" t="s">
        <v>14</v>
      </c>
      <c r="O516" s="29"/>
      <c r="P516" s="29" t="s">
        <v>114</v>
      </c>
      <c r="Q516" s="29" t="s">
        <v>625</v>
      </c>
      <c r="R516" s="29" t="s">
        <v>587</v>
      </c>
      <c r="S516" s="30" t="s">
        <v>14</v>
      </c>
      <c r="T516" s="29"/>
      <c r="U516" s="29"/>
      <c r="V516" s="30"/>
      <c r="W516" s="30"/>
    </row>
    <row r="517" spans="1:23" ht="45" x14ac:dyDescent="0.25">
      <c r="A517" s="29" t="s">
        <v>1343</v>
      </c>
      <c r="B517" s="29" t="s">
        <v>1354</v>
      </c>
      <c r="C517" s="29"/>
      <c r="D517" s="30"/>
      <c r="E517" s="30"/>
      <c r="F517" s="29"/>
      <c r="G517" s="29"/>
      <c r="H517" s="29"/>
      <c r="I517" s="29"/>
      <c r="J517" s="30" t="s">
        <v>14</v>
      </c>
      <c r="K517" s="30" t="s">
        <v>14</v>
      </c>
      <c r="L517" s="30" t="s">
        <v>14</v>
      </c>
      <c r="M517" s="30" t="s">
        <v>24</v>
      </c>
      <c r="N517" s="30" t="s">
        <v>14</v>
      </c>
      <c r="O517" s="29"/>
      <c r="P517" s="29" t="s">
        <v>13</v>
      </c>
      <c r="Q517" s="29" t="s">
        <v>833</v>
      </c>
      <c r="R517" s="29" t="s">
        <v>587</v>
      </c>
      <c r="S517" s="30" t="s">
        <v>24</v>
      </c>
      <c r="T517" s="29"/>
      <c r="U517" s="29"/>
      <c r="V517" s="30"/>
      <c r="W517" s="30"/>
    </row>
    <row r="518" spans="1:23" ht="60" x14ac:dyDescent="0.25">
      <c r="A518" s="29" t="s">
        <v>1344</v>
      </c>
      <c r="B518" s="29" t="s">
        <v>1355</v>
      </c>
      <c r="C518" s="29" t="s">
        <v>1386</v>
      </c>
      <c r="D518" s="30"/>
      <c r="E518" s="30"/>
      <c r="F518" s="29"/>
      <c r="G518" s="29"/>
      <c r="H518" s="29"/>
      <c r="I518" s="29"/>
      <c r="J518" s="30" t="s">
        <v>24</v>
      </c>
      <c r="K518" s="30" t="s">
        <v>14</v>
      </c>
      <c r="L518" s="30" t="s">
        <v>24</v>
      </c>
      <c r="M518" s="30" t="s">
        <v>14</v>
      </c>
      <c r="N518" s="30" t="s">
        <v>14</v>
      </c>
      <c r="O518" s="29"/>
      <c r="P518" s="29" t="s">
        <v>67</v>
      </c>
      <c r="Q518" s="29" t="s">
        <v>843</v>
      </c>
      <c r="R518" s="29" t="s">
        <v>587</v>
      </c>
      <c r="S518" s="30" t="s">
        <v>24</v>
      </c>
      <c r="T518" s="29"/>
      <c r="U518" s="29"/>
      <c r="V518" s="30"/>
      <c r="W518" s="30"/>
    </row>
    <row r="519" spans="1:23" ht="60" x14ac:dyDescent="0.25">
      <c r="A519" s="29" t="s">
        <v>1345</v>
      </c>
      <c r="B519" s="29" t="s">
        <v>1356</v>
      </c>
      <c r="C519" s="29" t="s">
        <v>842</v>
      </c>
      <c r="D519" s="30"/>
      <c r="E519" s="30"/>
      <c r="F519" s="29"/>
      <c r="G519" s="29"/>
      <c r="H519" s="29"/>
      <c r="I519" s="29"/>
      <c r="J519" s="30" t="s">
        <v>24</v>
      </c>
      <c r="K519" s="30" t="s">
        <v>14</v>
      </c>
      <c r="L519" s="30" t="s">
        <v>24</v>
      </c>
      <c r="M519" s="30" t="s">
        <v>14</v>
      </c>
      <c r="N519" s="30" t="s">
        <v>14</v>
      </c>
      <c r="O519" s="29"/>
      <c r="P519" s="29" t="s">
        <v>67</v>
      </c>
      <c r="Q519" s="29" t="s">
        <v>843</v>
      </c>
      <c r="R519" s="29" t="s">
        <v>587</v>
      </c>
      <c r="S519" s="30" t="s">
        <v>24</v>
      </c>
      <c r="T519" s="29"/>
      <c r="U519" s="29"/>
      <c r="V519" s="30"/>
      <c r="W519" s="30"/>
    </row>
    <row r="520" spans="1:23" ht="60" x14ac:dyDescent="0.25">
      <c r="A520" s="29" t="s">
        <v>1346</v>
      </c>
      <c r="B520" s="29" t="s">
        <v>1357</v>
      </c>
      <c r="C520" s="29" t="s">
        <v>842</v>
      </c>
      <c r="D520" s="30"/>
      <c r="E520" s="30"/>
      <c r="F520" s="29"/>
      <c r="G520" s="29"/>
      <c r="H520" s="29"/>
      <c r="I520" s="29"/>
      <c r="J520" s="30" t="s">
        <v>24</v>
      </c>
      <c r="K520" s="30" t="s">
        <v>14</v>
      </c>
      <c r="L520" s="30" t="s">
        <v>24</v>
      </c>
      <c r="M520" s="30" t="s">
        <v>14</v>
      </c>
      <c r="N520" s="30" t="s">
        <v>14</v>
      </c>
      <c r="O520" s="29"/>
      <c r="P520" s="29" t="s">
        <v>67</v>
      </c>
      <c r="Q520" s="29" t="s">
        <v>843</v>
      </c>
      <c r="R520" s="29" t="s">
        <v>587</v>
      </c>
      <c r="S520" s="30" t="s">
        <v>24</v>
      </c>
      <c r="T520" s="29"/>
      <c r="U520" s="29"/>
      <c r="V520" s="30"/>
      <c r="W520" s="30"/>
    </row>
    <row r="521" spans="1:23" ht="30" x14ac:dyDescent="0.25">
      <c r="A521" s="29" t="s">
        <v>1347</v>
      </c>
      <c r="B521" s="29" t="s">
        <v>1358</v>
      </c>
      <c r="C521" s="29"/>
      <c r="D521" s="30"/>
      <c r="E521" s="30"/>
      <c r="F521" s="29" t="s">
        <v>27</v>
      </c>
      <c r="G521" s="29"/>
      <c r="H521" s="29"/>
      <c r="I521" s="29"/>
      <c r="J521" s="30" t="s">
        <v>24</v>
      </c>
      <c r="K521" s="30" t="s">
        <v>24</v>
      </c>
      <c r="L521" s="30" t="s">
        <v>24</v>
      </c>
      <c r="M521" s="30" t="s">
        <v>14</v>
      </c>
      <c r="N521" s="30" t="s">
        <v>14</v>
      </c>
      <c r="O521" s="29"/>
      <c r="P521" s="29" t="s">
        <v>26</v>
      </c>
      <c r="Q521" s="29" t="s">
        <v>592</v>
      </c>
      <c r="R521" s="29" t="s">
        <v>587</v>
      </c>
      <c r="S521" s="30" t="s">
        <v>24</v>
      </c>
      <c r="T521" s="29"/>
      <c r="U521" s="29"/>
      <c r="V521" s="30"/>
      <c r="W521" s="30"/>
    </row>
    <row r="522" spans="1:23" ht="60" x14ac:dyDescent="0.25">
      <c r="A522" s="29" t="s">
        <v>1368</v>
      </c>
      <c r="B522" s="29" t="s">
        <v>1367</v>
      </c>
      <c r="C522" s="29"/>
      <c r="D522" s="30"/>
      <c r="E522" s="30"/>
      <c r="F522" s="29"/>
      <c r="G522" s="29"/>
      <c r="H522" s="29"/>
      <c r="I522" s="29"/>
      <c r="J522" s="30" t="s">
        <v>24</v>
      </c>
      <c r="K522" s="30" t="s">
        <v>14</v>
      </c>
      <c r="L522" s="30" t="s">
        <v>24</v>
      </c>
      <c r="M522" s="30" t="s">
        <v>14</v>
      </c>
      <c r="N522" s="30" t="s">
        <v>14</v>
      </c>
      <c r="O522" s="29"/>
      <c r="P522" s="29" t="s">
        <v>67</v>
      </c>
      <c r="Q522" s="29" t="s">
        <v>843</v>
      </c>
      <c r="R522" s="29" t="s">
        <v>587</v>
      </c>
      <c r="S522" s="30" t="s">
        <v>24</v>
      </c>
      <c r="T522" s="29"/>
      <c r="U522" s="29"/>
      <c r="V522" s="30"/>
      <c r="W522" s="30"/>
    </row>
    <row r="523" spans="1:23" ht="30" x14ac:dyDescent="0.25">
      <c r="A523" s="29" t="s">
        <v>1369</v>
      </c>
      <c r="B523" s="29" t="s">
        <v>1371</v>
      </c>
      <c r="C523" s="29"/>
      <c r="D523" s="30"/>
      <c r="E523" s="30"/>
      <c r="F523" s="29" t="s">
        <v>109</v>
      </c>
      <c r="G523" s="29"/>
      <c r="H523" s="29"/>
      <c r="I523" s="29"/>
      <c r="J523" s="30" t="s">
        <v>24</v>
      </c>
      <c r="K523" s="30" t="s">
        <v>14</v>
      </c>
      <c r="L523" s="30" t="s">
        <v>24</v>
      </c>
      <c r="M523" s="30" t="s">
        <v>14</v>
      </c>
      <c r="N523" s="30" t="s">
        <v>14</v>
      </c>
      <c r="O523" s="29"/>
      <c r="P523" s="29" t="s">
        <v>114</v>
      </c>
      <c r="Q523" s="29" t="s">
        <v>625</v>
      </c>
      <c r="R523" s="29" t="s">
        <v>587</v>
      </c>
      <c r="S523" s="30" t="s">
        <v>24</v>
      </c>
      <c r="T523" s="29"/>
      <c r="U523" s="29"/>
      <c r="V523" s="30"/>
      <c r="W523" s="30"/>
    </row>
    <row r="524" spans="1:23" ht="30" x14ac:dyDescent="0.25">
      <c r="A524" s="29" t="s">
        <v>1370</v>
      </c>
      <c r="B524" s="29" t="s">
        <v>1372</v>
      </c>
      <c r="C524" s="29"/>
      <c r="D524" s="30"/>
      <c r="E524" s="30"/>
      <c r="F524" s="29"/>
      <c r="G524" s="29"/>
      <c r="H524" s="29"/>
      <c r="I524" s="29"/>
      <c r="J524" s="30" t="s">
        <v>14</v>
      </c>
      <c r="K524" s="30" t="s">
        <v>14</v>
      </c>
      <c r="L524" s="30" t="s">
        <v>14</v>
      </c>
      <c r="M524" s="30" t="s">
        <v>24</v>
      </c>
      <c r="N524" s="30" t="s">
        <v>14</v>
      </c>
      <c r="O524" s="29"/>
      <c r="P524" s="29" t="s">
        <v>13</v>
      </c>
      <c r="Q524" s="29" t="s">
        <v>833</v>
      </c>
      <c r="R524" s="29" t="s">
        <v>587</v>
      </c>
      <c r="S524" s="30" t="s">
        <v>24</v>
      </c>
      <c r="T524" s="29"/>
      <c r="U524" s="29"/>
      <c r="V524" s="30"/>
      <c r="W524" s="30"/>
    </row>
    <row r="525" spans="1:23" ht="45" x14ac:dyDescent="0.25">
      <c r="A525" s="29" t="s">
        <v>1387</v>
      </c>
      <c r="B525" s="29" t="s">
        <v>1388</v>
      </c>
      <c r="C525" s="29" t="s">
        <v>842</v>
      </c>
      <c r="D525" s="30"/>
      <c r="E525" s="30"/>
      <c r="F525" s="29"/>
      <c r="G525" s="29"/>
      <c r="H525" s="29"/>
      <c r="I525" s="29"/>
      <c r="J525" s="30" t="s">
        <v>24</v>
      </c>
      <c r="K525" s="30" t="s">
        <v>14</v>
      </c>
      <c r="L525" s="30" t="s">
        <v>24</v>
      </c>
      <c r="M525" s="30" t="s">
        <v>14</v>
      </c>
      <c r="N525" s="30" t="s">
        <v>14</v>
      </c>
      <c r="O525" s="29"/>
      <c r="P525" s="29" t="s">
        <v>67</v>
      </c>
      <c r="Q525" s="29" t="s">
        <v>843</v>
      </c>
      <c r="R525" s="29" t="s">
        <v>587</v>
      </c>
      <c r="S525" s="30" t="s">
        <v>24</v>
      </c>
      <c r="T525" s="29"/>
      <c r="U525" s="29"/>
      <c r="V525" s="30"/>
      <c r="W525" s="30"/>
    </row>
    <row r="526" spans="1:23" ht="30" x14ac:dyDescent="0.25">
      <c r="A526" s="29" t="s">
        <v>1389</v>
      </c>
      <c r="B526" s="29" t="s">
        <v>1390</v>
      </c>
      <c r="C526" s="29"/>
      <c r="D526" s="30"/>
      <c r="E526" s="30"/>
      <c r="F526" s="29"/>
      <c r="G526" s="29"/>
      <c r="H526" s="29"/>
      <c r="I526" s="29"/>
      <c r="J526" s="30" t="s">
        <v>14</v>
      </c>
      <c r="K526" s="30" t="s">
        <v>14</v>
      </c>
      <c r="L526" s="30" t="s">
        <v>14</v>
      </c>
      <c r="M526" s="30" t="s">
        <v>24</v>
      </c>
      <c r="N526" s="30" t="s">
        <v>14</v>
      </c>
      <c r="O526" s="29"/>
      <c r="P526" s="29" t="s">
        <v>26</v>
      </c>
      <c r="Q526" s="29" t="s">
        <v>592</v>
      </c>
      <c r="R526" s="29" t="s">
        <v>587</v>
      </c>
      <c r="S526" s="30" t="s">
        <v>24</v>
      </c>
      <c r="T526" s="29"/>
      <c r="U526" s="29"/>
      <c r="V526" s="30"/>
      <c r="W526" s="30"/>
    </row>
    <row r="527" spans="1:23" ht="45" x14ac:dyDescent="0.25">
      <c r="A527" s="29" t="s">
        <v>1391</v>
      </c>
      <c r="B527" s="29" t="s">
        <v>1392</v>
      </c>
      <c r="C527" s="29"/>
      <c r="D527" s="30"/>
      <c r="E527" s="30"/>
      <c r="F527" s="29"/>
      <c r="G527" s="29"/>
      <c r="H527" s="29"/>
      <c r="I527" s="29"/>
      <c r="J527" s="30" t="s">
        <v>14</v>
      </c>
      <c r="K527" s="30" t="s">
        <v>14</v>
      </c>
      <c r="L527" s="30" t="s">
        <v>14</v>
      </c>
      <c r="M527" s="30" t="s">
        <v>24</v>
      </c>
      <c r="N527" s="30" t="s">
        <v>14</v>
      </c>
      <c r="O527" s="29"/>
      <c r="P527" s="29" t="s">
        <v>954</v>
      </c>
      <c r="Q527" s="29" t="s">
        <v>955</v>
      </c>
      <c r="R527" s="29" t="s">
        <v>587</v>
      </c>
      <c r="S527" s="30" t="s">
        <v>24</v>
      </c>
      <c r="T527" s="29"/>
      <c r="U527" s="29"/>
      <c r="V527" s="30"/>
      <c r="W527" s="30"/>
    </row>
    <row r="528" spans="1:23" ht="45" x14ac:dyDescent="0.25">
      <c r="A528" s="29" t="s">
        <v>1393</v>
      </c>
      <c r="B528" s="29" t="s">
        <v>1394</v>
      </c>
      <c r="C528" s="29"/>
      <c r="D528" s="30"/>
      <c r="E528" s="30"/>
      <c r="F528" s="29"/>
      <c r="G528" s="29"/>
      <c r="H528" s="29"/>
      <c r="I528" s="29"/>
      <c r="J528" s="30" t="s">
        <v>14</v>
      </c>
      <c r="K528" s="30" t="s">
        <v>14</v>
      </c>
      <c r="L528" s="30" t="s">
        <v>14</v>
      </c>
      <c r="M528" s="30" t="s">
        <v>24</v>
      </c>
      <c r="N528" s="30" t="s">
        <v>14</v>
      </c>
      <c r="O528" s="29"/>
      <c r="P528" s="29" t="s">
        <v>954</v>
      </c>
      <c r="Q528" s="29" t="s">
        <v>955</v>
      </c>
      <c r="R528" s="29" t="s">
        <v>587</v>
      </c>
      <c r="S528" s="30" t="s">
        <v>24</v>
      </c>
      <c r="T528" s="29"/>
      <c r="U528" s="29"/>
      <c r="V528" s="30"/>
      <c r="W528" s="30"/>
    </row>
    <row r="529" spans="1:23" ht="30" x14ac:dyDescent="0.25">
      <c r="A529" s="29" t="s">
        <v>1395</v>
      </c>
      <c r="B529" s="29" t="s">
        <v>1396</v>
      </c>
      <c r="C529" s="29"/>
      <c r="D529" s="30"/>
      <c r="E529" s="30"/>
      <c r="F529" s="29"/>
      <c r="G529" s="29"/>
      <c r="H529" s="29"/>
      <c r="I529" s="29"/>
      <c r="J529" s="30" t="s">
        <v>14</v>
      </c>
      <c r="K529" s="30" t="s">
        <v>14</v>
      </c>
      <c r="L529" s="30" t="s">
        <v>14</v>
      </c>
      <c r="M529" s="30" t="s">
        <v>24</v>
      </c>
      <c r="N529" s="30" t="s">
        <v>14</v>
      </c>
      <c r="O529" s="29"/>
      <c r="P529" s="29" t="s">
        <v>954</v>
      </c>
      <c r="Q529" s="29" t="s">
        <v>955</v>
      </c>
      <c r="R529" s="29" t="s">
        <v>587</v>
      </c>
      <c r="S529" s="30" t="s">
        <v>24</v>
      </c>
      <c r="T529" s="29"/>
      <c r="U529" s="29"/>
      <c r="V529" s="30"/>
      <c r="W529" s="30"/>
    </row>
    <row r="530" spans="1:23" ht="30" x14ac:dyDescent="0.25">
      <c r="A530" s="29" t="s">
        <v>1397</v>
      </c>
      <c r="B530" s="29" t="s">
        <v>1398</v>
      </c>
      <c r="C530" s="29"/>
      <c r="D530" s="30"/>
      <c r="E530" s="30"/>
      <c r="F530" s="29"/>
      <c r="G530" s="29"/>
      <c r="H530" s="29"/>
      <c r="I530" s="29"/>
      <c r="J530" s="30" t="s">
        <v>14</v>
      </c>
      <c r="K530" s="30" t="s">
        <v>14</v>
      </c>
      <c r="L530" s="30" t="s">
        <v>24</v>
      </c>
      <c r="M530" s="30" t="s">
        <v>14</v>
      </c>
      <c r="N530" s="30" t="s">
        <v>14</v>
      </c>
      <c r="O530" s="29"/>
      <c r="P530" s="29" t="s">
        <v>18</v>
      </c>
      <c r="Q530" s="29" t="s">
        <v>947</v>
      </c>
      <c r="R530" s="29" t="s">
        <v>587</v>
      </c>
      <c r="S530" s="30" t="s">
        <v>24</v>
      </c>
      <c r="T530" s="29"/>
      <c r="U530" s="29"/>
      <c r="V530" s="30"/>
      <c r="W530" s="30"/>
    </row>
    <row r="531" spans="1:23" ht="75" x14ac:dyDescent="0.25">
      <c r="A531" s="29" t="s">
        <v>1399</v>
      </c>
      <c r="B531" s="29" t="s">
        <v>1400</v>
      </c>
      <c r="C531" s="29" t="s">
        <v>1386</v>
      </c>
      <c r="D531" s="30"/>
      <c r="E531" s="30"/>
      <c r="F531" s="29"/>
      <c r="G531" s="29"/>
      <c r="H531" s="29"/>
      <c r="I531" s="29"/>
      <c r="J531" s="30" t="s">
        <v>24</v>
      </c>
      <c r="K531" s="30" t="s">
        <v>14</v>
      </c>
      <c r="L531" s="30" t="s">
        <v>24</v>
      </c>
      <c r="M531" s="30" t="s">
        <v>14</v>
      </c>
      <c r="N531" s="30" t="s">
        <v>14</v>
      </c>
      <c r="O531" s="29"/>
      <c r="P531" s="29" t="s">
        <v>67</v>
      </c>
      <c r="Q531" s="29" t="s">
        <v>843</v>
      </c>
      <c r="R531" s="29" t="s">
        <v>587</v>
      </c>
      <c r="S531" s="30" t="s">
        <v>24</v>
      </c>
      <c r="T531" s="29"/>
      <c r="U531" s="29"/>
      <c r="V531" s="30"/>
      <c r="W531" s="30"/>
    </row>
    <row r="532" spans="1:23" ht="30" x14ac:dyDescent="0.25">
      <c r="A532" s="29" t="s">
        <v>1261</v>
      </c>
      <c r="B532" s="29" t="s">
        <v>1262</v>
      </c>
      <c r="C532" s="29"/>
      <c r="D532" s="30"/>
      <c r="E532" s="30"/>
      <c r="F532" s="29"/>
      <c r="G532" s="29"/>
      <c r="H532" s="29"/>
      <c r="I532" s="29"/>
      <c r="J532" s="30" t="s">
        <v>14</v>
      </c>
      <c r="K532" s="30" t="s">
        <v>14</v>
      </c>
      <c r="L532" s="30" t="s">
        <v>14</v>
      </c>
      <c r="M532" s="30" t="s">
        <v>24</v>
      </c>
      <c r="N532" s="30" t="s">
        <v>14</v>
      </c>
      <c r="O532" s="29"/>
      <c r="P532" s="29" t="s">
        <v>13</v>
      </c>
      <c r="Q532" s="29" t="s">
        <v>833</v>
      </c>
      <c r="R532" s="29" t="s">
        <v>587</v>
      </c>
      <c r="S532" s="30" t="s">
        <v>24</v>
      </c>
      <c r="T532" s="29"/>
      <c r="U532" s="29"/>
      <c r="V532" s="30"/>
      <c r="W532"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16"/>
  <sheetViews>
    <sheetView workbookViewId="0">
      <selection activeCell="S244" sqref="S244"/>
    </sheetView>
  </sheetViews>
  <sheetFormatPr defaultRowHeight="15" x14ac:dyDescent="0.25"/>
  <cols>
    <col min="2" max="2" width="33.85546875" customWidth="1"/>
    <col min="3" max="3" width="34.42578125" customWidth="1"/>
    <col min="6" max="6" width="22.85546875" customWidth="1"/>
    <col min="7" max="7" width="19.140625" bestFit="1" customWidth="1"/>
    <col min="8" max="8" width="7.140625" customWidth="1"/>
    <col min="9" max="9" width="13.140625" customWidth="1"/>
    <col min="10" max="10" width="19" customWidth="1"/>
    <col min="11" max="11" width="13.5703125" style="9" customWidth="1"/>
    <col min="12" max="12" width="17.42578125" customWidth="1"/>
    <col min="13" max="13" width="11.85546875" customWidth="1"/>
    <col min="14" max="15" width="10.42578125" customWidth="1"/>
    <col min="16" max="17" width="13.5703125" customWidth="1"/>
    <col min="18" max="18" width="15.85546875" customWidth="1"/>
    <col min="19" max="19" width="20.5703125" customWidth="1"/>
    <col min="20" max="20" width="13" customWidth="1"/>
  </cols>
  <sheetData>
    <row r="1" spans="1:20" x14ac:dyDescent="0.25">
      <c r="L1" t="s">
        <v>1275</v>
      </c>
    </row>
    <row r="2" spans="1:20" x14ac:dyDescent="0.25">
      <c r="A2" t="s">
        <v>0</v>
      </c>
      <c r="B2" t="s">
        <v>1</v>
      </c>
      <c r="C2" t="s">
        <v>2</v>
      </c>
      <c r="D2" t="s">
        <v>3</v>
      </c>
      <c r="E2" t="s">
        <v>4</v>
      </c>
      <c r="F2" t="s">
        <v>5</v>
      </c>
      <c r="G2" t="s">
        <v>6</v>
      </c>
      <c r="H2" t="s">
        <v>7</v>
      </c>
      <c r="I2" t="s">
        <v>8</v>
      </c>
      <c r="J2" t="s">
        <v>9</v>
      </c>
      <c r="L2" s="2" t="s">
        <v>1264</v>
      </c>
      <c r="M2" s="2" t="s">
        <v>1268</v>
      </c>
      <c r="N2" s="2" t="s">
        <v>1265</v>
      </c>
      <c r="O2" s="2" t="s">
        <v>1269</v>
      </c>
      <c r="P2" s="2" t="s">
        <v>1266</v>
      </c>
      <c r="Q2" s="2" t="s">
        <v>1270</v>
      </c>
      <c r="R2" s="2" t="s">
        <v>1267</v>
      </c>
      <c r="S2" s="2" t="s">
        <v>1271</v>
      </c>
      <c r="T2" s="2"/>
    </row>
    <row r="3" spans="1:20" x14ac:dyDescent="0.25">
      <c r="A3" t="s">
        <v>946</v>
      </c>
      <c r="B3" t="s">
        <v>15</v>
      </c>
      <c r="C3" t="s">
        <v>16</v>
      </c>
      <c r="D3" t="s">
        <v>17</v>
      </c>
      <c r="E3" t="s">
        <v>12</v>
      </c>
      <c r="F3" t="s">
        <v>18</v>
      </c>
      <c r="H3" t="s">
        <v>14</v>
      </c>
      <c r="I3" t="s">
        <v>14</v>
      </c>
      <c r="J3" t="s">
        <v>14</v>
      </c>
      <c r="L3" s="2">
        <f>VLOOKUP(A3,'Data Audit Spend'!$B$1:$O$493,6,FALSE)</f>
        <v>0</v>
      </c>
      <c r="M3" s="2" t="str">
        <f>IF(G3&lt;&gt;L3,"No Match","Match")</f>
        <v>Match</v>
      </c>
      <c r="N3" s="2" t="str">
        <f>VLOOKUP(A3,'Data Audit Spend'!$B$1:$O$493,10,FALSE)</f>
        <v>No</v>
      </c>
      <c r="O3" s="2" t="str">
        <f>IF(H3&lt;&gt;N3,"No Match","Match")</f>
        <v>Match</v>
      </c>
      <c r="P3" s="2" t="str">
        <f>VLOOKUP(A3,'Data Audit Spend'!$B$1:$O$493,11,FALSE)</f>
        <v>No</v>
      </c>
      <c r="Q3" s="2" t="str">
        <f>IF(I3&lt;&gt;P3,"No Match","Match")</f>
        <v>Match</v>
      </c>
      <c r="R3" s="2" t="str">
        <f>VLOOKUP(A3,'Data Audit Spend'!$B$1:$O$493,12,FALSE)</f>
        <v>No</v>
      </c>
      <c r="S3" s="2" t="str">
        <f>IF(J3&lt;&gt;R3,"No Match","Match")</f>
        <v>Match</v>
      </c>
      <c r="T3" s="2"/>
    </row>
    <row r="4" spans="1:20" x14ac:dyDescent="0.25">
      <c r="A4" t="s">
        <v>596</v>
      </c>
      <c r="B4" t="s">
        <v>19</v>
      </c>
      <c r="C4" t="s">
        <v>20</v>
      </c>
      <c r="D4" t="s">
        <v>21</v>
      </c>
      <c r="E4" t="s">
        <v>12</v>
      </c>
      <c r="F4" t="s">
        <v>22</v>
      </c>
      <c r="G4" t="s">
        <v>23</v>
      </c>
      <c r="H4" t="s">
        <v>24</v>
      </c>
      <c r="I4" t="s">
        <v>14</v>
      </c>
      <c r="J4" t="s">
        <v>24</v>
      </c>
      <c r="L4" t="str">
        <f>VLOOKUP(A4,'Data Audit Spend'!$B$1:$O$493,6,FALSE)</f>
        <v>Kyle Carter</v>
      </c>
      <c r="M4" t="str">
        <f t="shared" ref="M4:M67" si="0">IF(G4&lt;&gt;L4,"No Match","Match")</f>
        <v>Match</v>
      </c>
      <c r="N4" t="str">
        <f>VLOOKUP(A4,'Data Audit Spend'!$B$1:$O$493,10,FALSE)</f>
        <v>Yes</v>
      </c>
      <c r="O4" t="str">
        <f t="shared" ref="O4:O67" si="1">IF(H4&lt;&gt;N4,"No Match","Match")</f>
        <v>Match</v>
      </c>
      <c r="P4" t="str">
        <f>VLOOKUP(A4,'Data Audit Spend'!$B$1:$O$493,11,FALSE)</f>
        <v>No</v>
      </c>
      <c r="Q4" t="str">
        <f t="shared" ref="Q4:Q67" si="2">IF(I4&lt;&gt;P4,"No Match","Match")</f>
        <v>Match</v>
      </c>
      <c r="R4" t="str">
        <f>VLOOKUP(A4,'Data Audit Spend'!$B$1:$O$493,12,FALSE)</f>
        <v>Yes</v>
      </c>
      <c r="S4" t="str">
        <f t="shared" ref="S4:S67" si="3">IF(J4&lt;&gt;R4,"No Match","Match")</f>
        <v>Match</v>
      </c>
    </row>
    <row r="5" spans="1:20" x14ac:dyDescent="0.25">
      <c r="A5" t="s">
        <v>590</v>
      </c>
      <c r="B5" t="s">
        <v>25</v>
      </c>
      <c r="C5" t="s">
        <v>20</v>
      </c>
      <c r="D5" t="s">
        <v>21</v>
      </c>
      <c r="E5" t="s">
        <v>12</v>
      </c>
      <c r="F5" t="s">
        <v>26</v>
      </c>
      <c r="G5" t="s">
        <v>27</v>
      </c>
      <c r="H5" t="s">
        <v>24</v>
      </c>
      <c r="I5" t="s">
        <v>14</v>
      </c>
      <c r="J5" t="s">
        <v>24</v>
      </c>
      <c r="L5" t="str">
        <f>VLOOKUP(A5,'Data Audit Spend'!$B$1:$O$493,6,FALSE)</f>
        <v>Elizabeth Blades</v>
      </c>
      <c r="M5" t="str">
        <f t="shared" si="0"/>
        <v>Match</v>
      </c>
      <c r="N5" t="str">
        <f>VLOOKUP(A5,'Data Audit Spend'!$B$1:$O$493,10,FALSE)</f>
        <v>Yes</v>
      </c>
      <c r="O5" t="str">
        <f t="shared" si="1"/>
        <v>Match</v>
      </c>
      <c r="P5" t="str">
        <f>VLOOKUP(A5,'Data Audit Spend'!$B$1:$O$493,11,FALSE)</f>
        <v>No</v>
      </c>
      <c r="Q5" t="str">
        <f t="shared" si="2"/>
        <v>Match</v>
      </c>
      <c r="R5" t="str">
        <f>VLOOKUP(A5,'Data Audit Spend'!$B$1:$O$493,12,FALSE)</f>
        <v>Yes</v>
      </c>
      <c r="S5" t="str">
        <f t="shared" si="3"/>
        <v>Match</v>
      </c>
    </row>
    <row r="6" spans="1:20" x14ac:dyDescent="0.25">
      <c r="A6" t="s">
        <v>593</v>
      </c>
      <c r="B6" t="s">
        <v>28</v>
      </c>
      <c r="C6" t="s">
        <v>20</v>
      </c>
      <c r="D6" t="s">
        <v>21</v>
      </c>
      <c r="E6" t="s">
        <v>12</v>
      </c>
      <c r="F6" t="s">
        <v>26</v>
      </c>
      <c r="G6" t="s">
        <v>27</v>
      </c>
      <c r="H6" t="s">
        <v>24</v>
      </c>
      <c r="I6" t="s">
        <v>14</v>
      </c>
      <c r="J6" t="s">
        <v>24</v>
      </c>
      <c r="L6" t="str">
        <f>VLOOKUP(A6,'Data Audit Spend'!$B$1:$O$493,6,FALSE)</f>
        <v>Elizabeth Blades</v>
      </c>
      <c r="M6" t="str">
        <f t="shared" si="0"/>
        <v>Match</v>
      </c>
      <c r="N6" t="str">
        <f>VLOOKUP(A6,'Data Audit Spend'!$B$1:$O$493,10,FALSE)</f>
        <v>Yes</v>
      </c>
      <c r="O6" t="str">
        <f t="shared" si="1"/>
        <v>Match</v>
      </c>
      <c r="P6" t="str">
        <f>VLOOKUP(A6,'Data Audit Spend'!$B$1:$O$493,11,FALSE)</f>
        <v>No</v>
      </c>
      <c r="Q6" t="str">
        <f t="shared" si="2"/>
        <v>Match</v>
      </c>
      <c r="R6" t="str">
        <f>VLOOKUP(A6,'Data Audit Spend'!$B$1:$O$493,12,FALSE)</f>
        <v>Yes</v>
      </c>
      <c r="S6" t="str">
        <f t="shared" si="3"/>
        <v>Match</v>
      </c>
    </row>
    <row r="7" spans="1:20" x14ac:dyDescent="0.25">
      <c r="A7" t="s">
        <v>599</v>
      </c>
      <c r="B7" t="s">
        <v>29</v>
      </c>
      <c r="C7" t="s">
        <v>20</v>
      </c>
      <c r="D7" t="s">
        <v>21</v>
      </c>
      <c r="E7" t="s">
        <v>12</v>
      </c>
      <c r="F7" t="s">
        <v>26</v>
      </c>
      <c r="G7" t="s">
        <v>30</v>
      </c>
      <c r="H7" t="s">
        <v>24</v>
      </c>
      <c r="I7" t="s">
        <v>14</v>
      </c>
      <c r="J7" t="s">
        <v>24</v>
      </c>
      <c r="L7" t="str">
        <f>VLOOKUP(A7,'Data Audit Spend'!$B$1:$O$493,6,FALSE)</f>
        <v>Erskine Shoulars</v>
      </c>
      <c r="M7" t="str">
        <f t="shared" si="0"/>
        <v>Match</v>
      </c>
      <c r="N7" t="str">
        <f>VLOOKUP(A7,'Data Audit Spend'!$B$1:$O$493,10,FALSE)</f>
        <v>Yes</v>
      </c>
      <c r="O7" t="str">
        <f t="shared" si="1"/>
        <v>Match</v>
      </c>
      <c r="P7" t="str">
        <f>VLOOKUP(A7,'Data Audit Spend'!$B$1:$O$493,11,FALSE)</f>
        <v>No</v>
      </c>
      <c r="Q7" t="str">
        <f t="shared" si="2"/>
        <v>Match</v>
      </c>
      <c r="R7" t="str">
        <f>VLOOKUP(A7,'Data Audit Spend'!$B$1:$O$493,12,FALSE)</f>
        <v>Yes</v>
      </c>
      <c r="S7" t="str">
        <f t="shared" si="3"/>
        <v>Match</v>
      </c>
    </row>
    <row r="8" spans="1:20" x14ac:dyDescent="0.25">
      <c r="A8" t="s">
        <v>629</v>
      </c>
      <c r="B8" t="s">
        <v>31</v>
      </c>
      <c r="C8" t="s">
        <v>20</v>
      </c>
      <c r="D8" t="s">
        <v>21</v>
      </c>
      <c r="E8" t="s">
        <v>12</v>
      </c>
      <c r="F8" t="s">
        <v>26</v>
      </c>
      <c r="G8" t="s">
        <v>32</v>
      </c>
      <c r="H8" t="s">
        <v>24</v>
      </c>
      <c r="I8" t="s">
        <v>14</v>
      </c>
      <c r="J8" t="s">
        <v>24</v>
      </c>
      <c r="L8" t="str">
        <f>VLOOKUP(A8,'Data Audit Spend'!$B$1:$O$493,6,FALSE)</f>
        <v>Patricia Stolarz</v>
      </c>
      <c r="M8" t="str">
        <f t="shared" si="0"/>
        <v>Match</v>
      </c>
      <c r="N8" t="str">
        <f>VLOOKUP(A8,'Data Audit Spend'!$B$1:$O$493,10,FALSE)</f>
        <v>Yes</v>
      </c>
      <c r="O8" t="str">
        <f t="shared" si="1"/>
        <v>Match</v>
      </c>
      <c r="P8" t="str">
        <f>VLOOKUP(A8,'Data Audit Spend'!$B$1:$O$493,11,FALSE)</f>
        <v>No</v>
      </c>
      <c r="Q8" t="str">
        <f t="shared" si="2"/>
        <v>Match</v>
      </c>
      <c r="R8" t="str">
        <f>VLOOKUP(A8,'Data Audit Spend'!$B$1:$O$493,12,FALSE)</f>
        <v>Yes</v>
      </c>
      <c r="S8" t="str">
        <f t="shared" si="3"/>
        <v>Match</v>
      </c>
    </row>
    <row r="9" spans="1:20" x14ac:dyDescent="0.25">
      <c r="A9" t="s">
        <v>629</v>
      </c>
      <c r="B9" t="s">
        <v>31</v>
      </c>
      <c r="C9" t="s">
        <v>20</v>
      </c>
      <c r="D9" t="s">
        <v>21</v>
      </c>
      <c r="E9" t="s">
        <v>12</v>
      </c>
      <c r="F9" t="s">
        <v>26</v>
      </c>
      <c r="G9" t="s">
        <v>32</v>
      </c>
      <c r="H9" t="s">
        <v>24</v>
      </c>
      <c r="I9" t="s">
        <v>14</v>
      </c>
      <c r="J9" t="s">
        <v>24</v>
      </c>
      <c r="L9" t="str">
        <f>VLOOKUP(A9,'Data Audit Spend'!$B$1:$O$493,6,FALSE)</f>
        <v>Patricia Stolarz</v>
      </c>
      <c r="M9" t="str">
        <f t="shared" si="0"/>
        <v>Match</v>
      </c>
      <c r="N9" t="str">
        <f>VLOOKUP(A9,'Data Audit Spend'!$B$1:$O$493,10,FALSE)</f>
        <v>Yes</v>
      </c>
      <c r="O9" t="str">
        <f t="shared" si="1"/>
        <v>Match</v>
      </c>
      <c r="P9" t="str">
        <f>VLOOKUP(A9,'Data Audit Spend'!$B$1:$O$493,11,FALSE)</f>
        <v>No</v>
      </c>
      <c r="Q9" t="str">
        <f t="shared" si="2"/>
        <v>Match</v>
      </c>
      <c r="R9" t="str">
        <f>VLOOKUP(A9,'Data Audit Spend'!$B$1:$O$493,12,FALSE)</f>
        <v>Yes</v>
      </c>
      <c r="S9" t="str">
        <f t="shared" si="3"/>
        <v>Match</v>
      </c>
    </row>
    <row r="10" spans="1:20" x14ac:dyDescent="0.25">
      <c r="A10" t="s">
        <v>752</v>
      </c>
      <c r="B10" t="s">
        <v>33</v>
      </c>
      <c r="C10" t="s">
        <v>20</v>
      </c>
      <c r="D10" t="s">
        <v>21</v>
      </c>
      <c r="E10" t="s">
        <v>12</v>
      </c>
      <c r="F10" t="s">
        <v>26</v>
      </c>
      <c r="G10" t="s">
        <v>34</v>
      </c>
      <c r="H10" t="s">
        <v>24</v>
      </c>
      <c r="I10" t="s">
        <v>14</v>
      </c>
      <c r="J10" t="s">
        <v>24</v>
      </c>
      <c r="L10" t="str">
        <f>VLOOKUP(A10,'Data Audit Spend'!$B$1:$O$493,6,FALSE)</f>
        <v>Christian Salinas</v>
      </c>
      <c r="M10" t="str">
        <f t="shared" si="0"/>
        <v>Match</v>
      </c>
      <c r="N10" t="str">
        <f>VLOOKUP(A10,'Data Audit Spend'!$B$1:$O$493,10,FALSE)</f>
        <v>Yes</v>
      </c>
      <c r="O10" t="str">
        <f t="shared" si="1"/>
        <v>Match</v>
      </c>
      <c r="P10" t="str">
        <f>VLOOKUP(A10,'Data Audit Spend'!$B$1:$O$493,11,FALSE)</f>
        <v>No</v>
      </c>
      <c r="Q10" t="str">
        <f t="shared" si="2"/>
        <v>Match</v>
      </c>
      <c r="R10" t="str">
        <f>VLOOKUP(A10,'Data Audit Spend'!$B$1:$O$493,12,FALSE)</f>
        <v>Yes</v>
      </c>
      <c r="S10" t="str">
        <f t="shared" si="3"/>
        <v>Match</v>
      </c>
    </row>
    <row r="11" spans="1:20" x14ac:dyDescent="0.25">
      <c r="A11" t="s">
        <v>755</v>
      </c>
      <c r="B11" t="s">
        <v>35</v>
      </c>
      <c r="C11" t="s">
        <v>20</v>
      </c>
      <c r="D11" t="s">
        <v>21</v>
      </c>
      <c r="E11" t="s">
        <v>12</v>
      </c>
      <c r="F11" t="s">
        <v>26</v>
      </c>
      <c r="G11" t="s">
        <v>34</v>
      </c>
      <c r="H11" t="s">
        <v>24</v>
      </c>
      <c r="I11" t="s">
        <v>14</v>
      </c>
      <c r="J11" t="s">
        <v>24</v>
      </c>
      <c r="L11" t="str">
        <f>VLOOKUP(A11,'Data Audit Spend'!$B$1:$O$493,6,FALSE)</f>
        <v>Christian Salinas</v>
      </c>
      <c r="M11" t="str">
        <f t="shared" si="0"/>
        <v>Match</v>
      </c>
      <c r="N11" t="str">
        <f>VLOOKUP(A11,'Data Audit Spend'!$B$1:$O$493,10,FALSE)</f>
        <v>Yes</v>
      </c>
      <c r="O11" t="str">
        <f t="shared" si="1"/>
        <v>Match</v>
      </c>
      <c r="P11" t="str">
        <f>VLOOKUP(A11,'Data Audit Spend'!$B$1:$O$493,11,FALSE)</f>
        <v>No</v>
      </c>
      <c r="Q11" t="str">
        <f t="shared" si="2"/>
        <v>Match</v>
      </c>
      <c r="R11" t="str">
        <f>VLOOKUP(A11,'Data Audit Spend'!$B$1:$O$493,12,FALSE)</f>
        <v>Yes</v>
      </c>
      <c r="S11" t="str">
        <f t="shared" si="3"/>
        <v>Match</v>
      </c>
    </row>
    <row r="12" spans="1:20" x14ac:dyDescent="0.25">
      <c r="A12" t="s">
        <v>773</v>
      </c>
      <c r="B12" t="s">
        <v>36</v>
      </c>
      <c r="C12" t="s">
        <v>20</v>
      </c>
      <c r="D12" t="s">
        <v>21</v>
      </c>
      <c r="E12" t="s">
        <v>12</v>
      </c>
      <c r="F12" t="s">
        <v>26</v>
      </c>
      <c r="G12" t="s">
        <v>37</v>
      </c>
      <c r="H12" t="s">
        <v>24</v>
      </c>
      <c r="I12" t="s">
        <v>14</v>
      </c>
      <c r="J12" t="s">
        <v>24</v>
      </c>
      <c r="L12" t="str">
        <f>VLOOKUP(A12,'Data Audit Spend'!$B$1:$O$493,6,FALSE)</f>
        <v>Chantelle Collins</v>
      </c>
      <c r="M12" t="str">
        <f t="shared" si="0"/>
        <v>Match</v>
      </c>
      <c r="N12" t="str">
        <f>VLOOKUP(A12,'Data Audit Spend'!$B$1:$O$493,10,FALSE)</f>
        <v>Yes</v>
      </c>
      <c r="O12" t="str">
        <f t="shared" si="1"/>
        <v>Match</v>
      </c>
      <c r="P12" t="str">
        <f>VLOOKUP(A12,'Data Audit Spend'!$B$1:$O$493,11,FALSE)</f>
        <v>No</v>
      </c>
      <c r="Q12" t="str">
        <f t="shared" si="2"/>
        <v>Match</v>
      </c>
      <c r="R12" t="str">
        <f>VLOOKUP(A12,'Data Audit Spend'!$B$1:$O$493,12,FALSE)</f>
        <v>Yes</v>
      </c>
      <c r="S12" t="str">
        <f t="shared" si="3"/>
        <v>Match</v>
      </c>
    </row>
    <row r="13" spans="1:20" x14ac:dyDescent="0.25">
      <c r="A13" t="s">
        <v>776</v>
      </c>
      <c r="B13" t="s">
        <v>38</v>
      </c>
      <c r="C13" t="s">
        <v>20</v>
      </c>
      <c r="D13" t="s">
        <v>21</v>
      </c>
      <c r="E13" t="s">
        <v>12</v>
      </c>
      <c r="F13" t="s">
        <v>26</v>
      </c>
      <c r="G13" t="s">
        <v>39</v>
      </c>
      <c r="H13" t="s">
        <v>24</v>
      </c>
      <c r="I13" t="s">
        <v>14</v>
      </c>
      <c r="J13" t="s">
        <v>24</v>
      </c>
      <c r="L13" t="str">
        <f>VLOOKUP(A13,'Data Audit Spend'!$B$1:$O$493,6,FALSE)</f>
        <v>Halyna Hotsko</v>
      </c>
      <c r="M13" t="str">
        <f t="shared" si="0"/>
        <v>Match</v>
      </c>
      <c r="N13" t="str">
        <f>VLOOKUP(A13,'Data Audit Spend'!$B$1:$O$493,10,FALSE)</f>
        <v>Yes</v>
      </c>
      <c r="O13" t="str">
        <f t="shared" si="1"/>
        <v>Match</v>
      </c>
      <c r="P13" t="str">
        <f>VLOOKUP(A13,'Data Audit Spend'!$B$1:$O$493,11,FALSE)</f>
        <v>No</v>
      </c>
      <c r="Q13" t="str">
        <f t="shared" si="2"/>
        <v>Match</v>
      </c>
      <c r="R13" t="str">
        <f>VLOOKUP(A13,'Data Audit Spend'!$B$1:$O$493,12,FALSE)</f>
        <v>Yes</v>
      </c>
      <c r="S13" t="str">
        <f t="shared" si="3"/>
        <v>Match</v>
      </c>
    </row>
    <row r="14" spans="1:20" x14ac:dyDescent="0.25">
      <c r="A14" t="s">
        <v>777</v>
      </c>
      <c r="B14" t="s">
        <v>40</v>
      </c>
      <c r="C14" t="s">
        <v>20</v>
      </c>
      <c r="D14" t="s">
        <v>21</v>
      </c>
      <c r="E14" t="s">
        <v>12</v>
      </c>
      <c r="F14" t="s">
        <v>26</v>
      </c>
      <c r="G14" t="s">
        <v>27</v>
      </c>
      <c r="H14" t="s">
        <v>24</v>
      </c>
      <c r="I14" t="s">
        <v>14</v>
      </c>
      <c r="J14" t="s">
        <v>24</v>
      </c>
      <c r="L14" t="str">
        <f>VLOOKUP(A14,'Data Audit Spend'!$B$1:$O$493,6,FALSE)</f>
        <v>Elizabeth Blades</v>
      </c>
      <c r="M14" t="str">
        <f t="shared" si="0"/>
        <v>Match</v>
      </c>
      <c r="N14" t="str">
        <f>VLOOKUP(A14,'Data Audit Spend'!$B$1:$O$493,10,FALSE)</f>
        <v>Yes</v>
      </c>
      <c r="O14" t="str">
        <f t="shared" si="1"/>
        <v>Match</v>
      </c>
      <c r="P14" t="str">
        <f>VLOOKUP(A14,'Data Audit Spend'!$B$1:$O$493,11,FALSE)</f>
        <v>No</v>
      </c>
      <c r="Q14" t="str">
        <f t="shared" si="2"/>
        <v>Match</v>
      </c>
      <c r="R14" t="str">
        <f>VLOOKUP(A14,'Data Audit Spend'!$B$1:$O$493,12,FALSE)</f>
        <v>Yes</v>
      </c>
      <c r="S14" t="str">
        <f t="shared" si="3"/>
        <v>Match</v>
      </c>
    </row>
    <row r="15" spans="1:20" x14ac:dyDescent="0.25">
      <c r="A15" t="s">
        <v>778</v>
      </c>
      <c r="B15" t="s">
        <v>41</v>
      </c>
      <c r="C15" t="s">
        <v>20</v>
      </c>
      <c r="D15" t="s">
        <v>21</v>
      </c>
      <c r="E15" t="s">
        <v>12</v>
      </c>
      <c r="F15" t="s">
        <v>26</v>
      </c>
      <c r="G15" t="s">
        <v>27</v>
      </c>
      <c r="H15" t="s">
        <v>24</v>
      </c>
      <c r="I15" t="s">
        <v>14</v>
      </c>
      <c r="J15" t="s">
        <v>24</v>
      </c>
      <c r="L15" t="str">
        <f>VLOOKUP(A15,'Data Audit Spend'!$B$1:$O$493,6,FALSE)</f>
        <v>Elizabeth Blades</v>
      </c>
      <c r="M15" t="str">
        <f t="shared" si="0"/>
        <v>Match</v>
      </c>
      <c r="N15" t="str">
        <f>VLOOKUP(A15,'Data Audit Spend'!$B$1:$O$493,10,FALSE)</f>
        <v>Yes</v>
      </c>
      <c r="O15" t="str">
        <f t="shared" si="1"/>
        <v>Match</v>
      </c>
      <c r="P15" t="str">
        <f>VLOOKUP(A15,'Data Audit Spend'!$B$1:$O$493,11,FALSE)</f>
        <v>No</v>
      </c>
      <c r="Q15" t="str">
        <f t="shared" si="2"/>
        <v>Match</v>
      </c>
      <c r="R15" t="str">
        <f>VLOOKUP(A15,'Data Audit Spend'!$B$1:$O$493,12,FALSE)</f>
        <v>Yes</v>
      </c>
      <c r="S15" t="str">
        <f t="shared" si="3"/>
        <v>Match</v>
      </c>
    </row>
    <row r="16" spans="1:20" x14ac:dyDescent="0.25">
      <c r="A16" t="s">
        <v>800</v>
      </c>
      <c r="B16" t="s">
        <v>42</v>
      </c>
      <c r="C16" t="s">
        <v>20</v>
      </c>
      <c r="D16" t="s">
        <v>21</v>
      </c>
      <c r="E16" t="s">
        <v>12</v>
      </c>
      <c r="F16" t="s">
        <v>26</v>
      </c>
      <c r="G16" t="s">
        <v>27</v>
      </c>
      <c r="H16" t="s">
        <v>24</v>
      </c>
      <c r="I16" t="s">
        <v>14</v>
      </c>
      <c r="J16" t="s">
        <v>24</v>
      </c>
      <c r="L16" t="str">
        <f>VLOOKUP(A16,'Data Audit Spend'!$B$1:$O$493,6,FALSE)</f>
        <v>Elizabeth Blades</v>
      </c>
      <c r="M16" t="str">
        <f t="shared" si="0"/>
        <v>Match</v>
      </c>
      <c r="N16" t="str">
        <f>VLOOKUP(A16,'Data Audit Spend'!$B$1:$O$493,10,FALSE)</f>
        <v>Yes</v>
      </c>
      <c r="O16" t="str">
        <f t="shared" si="1"/>
        <v>Match</v>
      </c>
      <c r="P16" t="str">
        <f>VLOOKUP(A16,'Data Audit Spend'!$B$1:$O$493,11,FALSE)</f>
        <v>No</v>
      </c>
      <c r="Q16" t="str">
        <f t="shared" si="2"/>
        <v>Match</v>
      </c>
      <c r="R16" t="str">
        <f>VLOOKUP(A16,'Data Audit Spend'!$B$1:$O$493,12,FALSE)</f>
        <v>Yes</v>
      </c>
      <c r="S16" t="str">
        <f t="shared" si="3"/>
        <v>Match</v>
      </c>
    </row>
    <row r="17" spans="1:20" x14ac:dyDescent="0.25">
      <c r="A17" t="s">
        <v>809</v>
      </c>
      <c r="B17" t="s">
        <v>43</v>
      </c>
      <c r="C17" t="s">
        <v>20</v>
      </c>
      <c r="D17" t="s">
        <v>21</v>
      </c>
      <c r="E17" t="s">
        <v>12</v>
      </c>
      <c r="F17" t="s">
        <v>26</v>
      </c>
      <c r="G17" t="s">
        <v>32</v>
      </c>
      <c r="H17" t="s">
        <v>24</v>
      </c>
      <c r="I17" t="s">
        <v>24</v>
      </c>
      <c r="J17" t="s">
        <v>24</v>
      </c>
      <c r="L17" t="str">
        <f>VLOOKUP(A17,'Data Audit Spend'!$B$1:$O$493,6,FALSE)</f>
        <v>Patricia Stolarz</v>
      </c>
      <c r="M17" t="str">
        <f t="shared" si="0"/>
        <v>Match</v>
      </c>
      <c r="N17" t="str">
        <f>VLOOKUP(A17,'Data Audit Spend'!$B$1:$O$493,10,FALSE)</f>
        <v>Yes</v>
      </c>
      <c r="O17" t="str">
        <f t="shared" si="1"/>
        <v>Match</v>
      </c>
      <c r="P17" t="str">
        <f>VLOOKUP(A17,'Data Audit Spend'!$B$1:$O$493,11,FALSE)</f>
        <v>Yes</v>
      </c>
      <c r="Q17" t="str">
        <f t="shared" si="2"/>
        <v>Match</v>
      </c>
      <c r="R17" t="str">
        <f>VLOOKUP(A17,'Data Audit Spend'!$B$1:$O$493,12,FALSE)</f>
        <v>Yes</v>
      </c>
      <c r="S17" t="str">
        <f t="shared" si="3"/>
        <v>Match</v>
      </c>
    </row>
    <row r="18" spans="1:20" x14ac:dyDescent="0.25">
      <c r="A18" t="s">
        <v>44</v>
      </c>
      <c r="B18" t="s">
        <v>45</v>
      </c>
      <c r="C18" t="s">
        <v>20</v>
      </c>
      <c r="D18" t="s">
        <v>21</v>
      </c>
      <c r="E18" t="s">
        <v>12</v>
      </c>
      <c r="F18" t="s">
        <v>26</v>
      </c>
      <c r="G18" t="s">
        <v>32</v>
      </c>
      <c r="H18" t="s">
        <v>24</v>
      </c>
      <c r="I18" s="7" t="s">
        <v>14</v>
      </c>
      <c r="J18" t="s">
        <v>24</v>
      </c>
      <c r="L18" t="str">
        <f>VLOOKUP(A18,'Data Audit Spend'!$B$1:$O$493,6,FALSE)</f>
        <v>Patricia Stolarz</v>
      </c>
      <c r="M18" t="str">
        <f t="shared" si="0"/>
        <v>Match</v>
      </c>
      <c r="N18" t="str">
        <f>VLOOKUP(A18,'Data Audit Spend'!$B$1:$O$493,10,FALSE)</f>
        <v>Yes</v>
      </c>
      <c r="O18" t="str">
        <f t="shared" si="1"/>
        <v>Match</v>
      </c>
      <c r="P18" s="8" t="str">
        <f>VLOOKUP(A18,'Data Audit Spend'!$B$1:$O$493,11,FALSE)</f>
        <v>Yes</v>
      </c>
      <c r="Q18" t="str">
        <f t="shared" si="2"/>
        <v>No Match</v>
      </c>
      <c r="R18" t="str">
        <f>VLOOKUP(A18,'Data Audit Spend'!$B$1:$O$493,12,FALSE)</f>
        <v>Yes</v>
      </c>
      <c r="S18" t="str">
        <f t="shared" si="3"/>
        <v>Match</v>
      </c>
      <c r="T18" t="s">
        <v>1272</v>
      </c>
    </row>
    <row r="19" spans="1:20" x14ac:dyDescent="0.25">
      <c r="A19" t="s">
        <v>44</v>
      </c>
      <c r="B19" t="s">
        <v>45</v>
      </c>
      <c r="C19" t="s">
        <v>20</v>
      </c>
      <c r="D19" t="s">
        <v>21</v>
      </c>
      <c r="E19" t="s">
        <v>12</v>
      </c>
      <c r="F19" t="s">
        <v>26</v>
      </c>
      <c r="G19" t="s">
        <v>32</v>
      </c>
      <c r="H19" t="s">
        <v>24</v>
      </c>
      <c r="I19" s="7" t="s">
        <v>14</v>
      </c>
      <c r="J19" t="s">
        <v>24</v>
      </c>
      <c r="L19" t="str">
        <f>VLOOKUP(A19,'Data Audit Spend'!$B$1:$O$493,6,FALSE)</f>
        <v>Patricia Stolarz</v>
      </c>
      <c r="M19" t="str">
        <f t="shared" si="0"/>
        <v>Match</v>
      </c>
      <c r="N19" t="str">
        <f>VLOOKUP(A19,'Data Audit Spend'!$B$1:$O$493,10,FALSE)</f>
        <v>Yes</v>
      </c>
      <c r="O19" t="str">
        <f t="shared" si="1"/>
        <v>Match</v>
      </c>
      <c r="P19" s="8" t="str">
        <f>VLOOKUP(A19,'Data Audit Spend'!$B$1:$O$493,11,FALSE)</f>
        <v>Yes</v>
      </c>
      <c r="Q19" t="str">
        <f t="shared" si="2"/>
        <v>No Match</v>
      </c>
      <c r="R19" t="str">
        <f>VLOOKUP(A19,'Data Audit Spend'!$B$1:$O$493,12,FALSE)</f>
        <v>Yes</v>
      </c>
      <c r="S19" t="str">
        <f t="shared" si="3"/>
        <v>Match</v>
      </c>
      <c r="T19" t="s">
        <v>1272</v>
      </c>
    </row>
    <row r="20" spans="1:20" x14ac:dyDescent="0.25">
      <c r="A20" t="s">
        <v>44</v>
      </c>
      <c r="B20" t="s">
        <v>45</v>
      </c>
      <c r="C20" t="s">
        <v>20</v>
      </c>
      <c r="D20" t="s">
        <v>21</v>
      </c>
      <c r="E20" t="s">
        <v>12</v>
      </c>
      <c r="F20" t="s">
        <v>26</v>
      </c>
      <c r="G20" t="s">
        <v>32</v>
      </c>
      <c r="H20" t="s">
        <v>24</v>
      </c>
      <c r="I20" s="7" t="s">
        <v>14</v>
      </c>
      <c r="J20" t="s">
        <v>24</v>
      </c>
      <c r="L20" t="str">
        <f>VLOOKUP(A20,'Data Audit Spend'!$B$1:$O$493,6,FALSE)</f>
        <v>Patricia Stolarz</v>
      </c>
      <c r="M20" t="str">
        <f t="shared" si="0"/>
        <v>Match</v>
      </c>
      <c r="N20" t="str">
        <f>VLOOKUP(A20,'Data Audit Spend'!$B$1:$O$493,10,FALSE)</f>
        <v>Yes</v>
      </c>
      <c r="O20" t="str">
        <f t="shared" si="1"/>
        <v>Match</v>
      </c>
      <c r="P20" s="8" t="str">
        <f>VLOOKUP(A20,'Data Audit Spend'!$B$1:$O$493,11,FALSE)</f>
        <v>Yes</v>
      </c>
      <c r="Q20" t="str">
        <f t="shared" si="2"/>
        <v>No Match</v>
      </c>
      <c r="R20" t="str">
        <f>VLOOKUP(A20,'Data Audit Spend'!$B$1:$O$493,12,FALSE)</f>
        <v>Yes</v>
      </c>
      <c r="S20" t="str">
        <f t="shared" si="3"/>
        <v>Match</v>
      </c>
      <c r="T20" t="s">
        <v>1272</v>
      </c>
    </row>
    <row r="21" spans="1:20" x14ac:dyDescent="0.25">
      <c r="A21" t="s">
        <v>44</v>
      </c>
      <c r="B21" t="s">
        <v>45</v>
      </c>
      <c r="C21" t="s">
        <v>20</v>
      </c>
      <c r="D21" t="s">
        <v>21</v>
      </c>
      <c r="E21" t="s">
        <v>12</v>
      </c>
      <c r="F21" t="s">
        <v>26</v>
      </c>
      <c r="G21" t="s">
        <v>32</v>
      </c>
      <c r="H21" t="s">
        <v>24</v>
      </c>
      <c r="I21" s="7" t="s">
        <v>14</v>
      </c>
      <c r="J21" t="s">
        <v>24</v>
      </c>
      <c r="L21" t="str">
        <f>VLOOKUP(A21,'Data Audit Spend'!$B$1:$O$493,6,FALSE)</f>
        <v>Patricia Stolarz</v>
      </c>
      <c r="M21" t="str">
        <f t="shared" si="0"/>
        <v>Match</v>
      </c>
      <c r="N21" t="str">
        <f>VLOOKUP(A21,'Data Audit Spend'!$B$1:$O$493,10,FALSE)</f>
        <v>Yes</v>
      </c>
      <c r="O21" t="str">
        <f t="shared" si="1"/>
        <v>Match</v>
      </c>
      <c r="P21" s="8" t="str">
        <f>VLOOKUP(A21,'Data Audit Spend'!$B$1:$O$493,11,FALSE)</f>
        <v>Yes</v>
      </c>
      <c r="Q21" t="str">
        <f t="shared" si="2"/>
        <v>No Match</v>
      </c>
      <c r="R21" t="str">
        <f>VLOOKUP(A21,'Data Audit Spend'!$B$1:$O$493,12,FALSE)</f>
        <v>Yes</v>
      </c>
      <c r="S21" t="str">
        <f t="shared" si="3"/>
        <v>Match</v>
      </c>
      <c r="T21" t="s">
        <v>1272</v>
      </c>
    </row>
    <row r="22" spans="1:20" x14ac:dyDescent="0.25">
      <c r="A22" t="s">
        <v>44</v>
      </c>
      <c r="B22" t="s">
        <v>45</v>
      </c>
      <c r="C22" t="s">
        <v>20</v>
      </c>
      <c r="D22" t="s">
        <v>21</v>
      </c>
      <c r="E22" t="s">
        <v>12</v>
      </c>
      <c r="F22" t="s">
        <v>26</v>
      </c>
      <c r="G22" t="s">
        <v>32</v>
      </c>
      <c r="H22" t="s">
        <v>24</v>
      </c>
      <c r="I22" s="7" t="s">
        <v>14</v>
      </c>
      <c r="J22" t="s">
        <v>24</v>
      </c>
      <c r="L22" t="str">
        <f>VLOOKUP(A22,'Data Audit Spend'!$B$1:$O$493,6,FALSE)</f>
        <v>Patricia Stolarz</v>
      </c>
      <c r="M22" t="str">
        <f t="shared" si="0"/>
        <v>Match</v>
      </c>
      <c r="N22" t="str">
        <f>VLOOKUP(A22,'Data Audit Spend'!$B$1:$O$493,10,FALSE)</f>
        <v>Yes</v>
      </c>
      <c r="O22" t="str">
        <f t="shared" si="1"/>
        <v>Match</v>
      </c>
      <c r="P22" s="8" t="str">
        <f>VLOOKUP(A22,'Data Audit Spend'!$B$1:$O$493,11,FALSE)</f>
        <v>Yes</v>
      </c>
      <c r="Q22" t="str">
        <f t="shared" si="2"/>
        <v>No Match</v>
      </c>
      <c r="R22" t="str">
        <f>VLOOKUP(A22,'Data Audit Spend'!$B$1:$O$493,12,FALSE)</f>
        <v>Yes</v>
      </c>
      <c r="S22" t="str">
        <f t="shared" si="3"/>
        <v>Match</v>
      </c>
      <c r="T22" t="s">
        <v>1272</v>
      </c>
    </row>
    <row r="23" spans="1:20" x14ac:dyDescent="0.25">
      <c r="A23" t="s">
        <v>44</v>
      </c>
      <c r="B23" t="s">
        <v>45</v>
      </c>
      <c r="C23" t="s">
        <v>20</v>
      </c>
      <c r="D23" t="s">
        <v>21</v>
      </c>
      <c r="E23" t="s">
        <v>12</v>
      </c>
      <c r="F23" t="s">
        <v>26</v>
      </c>
      <c r="G23" t="s">
        <v>32</v>
      </c>
      <c r="H23" t="s">
        <v>24</v>
      </c>
      <c r="I23" s="7" t="s">
        <v>14</v>
      </c>
      <c r="J23" t="s">
        <v>24</v>
      </c>
      <c r="L23" t="str">
        <f>VLOOKUP(A23,'Data Audit Spend'!$B$1:$O$493,6,FALSE)</f>
        <v>Patricia Stolarz</v>
      </c>
      <c r="M23" t="str">
        <f t="shared" si="0"/>
        <v>Match</v>
      </c>
      <c r="N23" t="str">
        <f>VLOOKUP(A23,'Data Audit Spend'!$B$1:$O$493,10,FALSE)</f>
        <v>Yes</v>
      </c>
      <c r="O23" t="str">
        <f t="shared" si="1"/>
        <v>Match</v>
      </c>
      <c r="P23" s="8" t="str">
        <f>VLOOKUP(A23,'Data Audit Spend'!$B$1:$O$493,11,FALSE)</f>
        <v>Yes</v>
      </c>
      <c r="Q23" t="str">
        <f t="shared" si="2"/>
        <v>No Match</v>
      </c>
      <c r="R23" t="str">
        <f>VLOOKUP(A23,'Data Audit Spend'!$B$1:$O$493,12,FALSE)</f>
        <v>Yes</v>
      </c>
      <c r="S23" t="str">
        <f>IF(J23&lt;&gt;R23,"No Match","Match")</f>
        <v>Match</v>
      </c>
      <c r="T23" t="s">
        <v>1272</v>
      </c>
    </row>
    <row r="24" spans="1:20" x14ac:dyDescent="0.25">
      <c r="A24" t="s">
        <v>44</v>
      </c>
      <c r="B24" t="s">
        <v>45</v>
      </c>
      <c r="C24" t="s">
        <v>20</v>
      </c>
      <c r="D24" t="s">
        <v>21</v>
      </c>
      <c r="E24" t="s">
        <v>12</v>
      </c>
      <c r="F24" t="s">
        <v>26</v>
      </c>
      <c r="G24" t="s">
        <v>32</v>
      </c>
      <c r="H24" t="s">
        <v>24</v>
      </c>
      <c r="I24" s="7" t="s">
        <v>14</v>
      </c>
      <c r="J24" t="s">
        <v>24</v>
      </c>
      <c r="L24" t="str">
        <f>VLOOKUP(A24,'Data Audit Spend'!$B$1:$O$493,6,FALSE)</f>
        <v>Patricia Stolarz</v>
      </c>
      <c r="M24" t="str">
        <f t="shared" si="0"/>
        <v>Match</v>
      </c>
      <c r="N24" t="str">
        <f>VLOOKUP(A24,'Data Audit Spend'!$B$1:$O$493,10,FALSE)</f>
        <v>Yes</v>
      </c>
      <c r="O24" t="str">
        <f t="shared" si="1"/>
        <v>Match</v>
      </c>
      <c r="P24" s="8" t="str">
        <f>VLOOKUP(A24,'Data Audit Spend'!$B$1:$O$493,11,FALSE)</f>
        <v>Yes</v>
      </c>
      <c r="Q24" t="str">
        <f t="shared" si="2"/>
        <v>No Match</v>
      </c>
      <c r="R24" t="str">
        <f>VLOOKUP(A24,'Data Audit Spend'!$B$1:$O$493,12,FALSE)</f>
        <v>Yes</v>
      </c>
      <c r="S24" t="str">
        <f t="shared" si="3"/>
        <v>Match</v>
      </c>
      <c r="T24" t="s">
        <v>1272</v>
      </c>
    </row>
    <row r="25" spans="1:20" x14ac:dyDescent="0.25">
      <c r="A25" t="s">
        <v>44</v>
      </c>
      <c r="B25" t="s">
        <v>45</v>
      </c>
      <c r="C25" t="s">
        <v>20</v>
      </c>
      <c r="D25" t="s">
        <v>21</v>
      </c>
      <c r="E25" t="s">
        <v>12</v>
      </c>
      <c r="F25" t="s">
        <v>26</v>
      </c>
      <c r="G25" t="s">
        <v>32</v>
      </c>
      <c r="H25" t="s">
        <v>24</v>
      </c>
      <c r="I25" s="7" t="s">
        <v>14</v>
      </c>
      <c r="J25" t="s">
        <v>24</v>
      </c>
      <c r="L25" t="str">
        <f>VLOOKUP(A25,'Data Audit Spend'!$B$1:$O$493,6,FALSE)</f>
        <v>Patricia Stolarz</v>
      </c>
      <c r="M25" t="str">
        <f t="shared" si="0"/>
        <v>Match</v>
      </c>
      <c r="N25" t="str">
        <f>VLOOKUP(A25,'Data Audit Spend'!$B$1:$O$493,10,FALSE)</f>
        <v>Yes</v>
      </c>
      <c r="O25" t="str">
        <f t="shared" si="1"/>
        <v>Match</v>
      </c>
      <c r="P25" s="8" t="str">
        <f>VLOOKUP(A25,'Data Audit Spend'!$B$1:$O$493,11,FALSE)</f>
        <v>Yes</v>
      </c>
      <c r="Q25" t="str">
        <f t="shared" si="2"/>
        <v>No Match</v>
      </c>
      <c r="R25" t="str">
        <f>VLOOKUP(A25,'Data Audit Spend'!$B$1:$O$493,12,FALSE)</f>
        <v>Yes</v>
      </c>
      <c r="S25" t="str">
        <f t="shared" si="3"/>
        <v>Match</v>
      </c>
      <c r="T25" t="s">
        <v>1272</v>
      </c>
    </row>
    <row r="26" spans="1:20" x14ac:dyDescent="0.25">
      <c r="A26" t="s">
        <v>44</v>
      </c>
      <c r="B26" t="s">
        <v>45</v>
      </c>
      <c r="C26" t="s">
        <v>20</v>
      </c>
      <c r="D26" t="s">
        <v>21</v>
      </c>
      <c r="E26" t="s">
        <v>12</v>
      </c>
      <c r="F26" t="s">
        <v>26</v>
      </c>
      <c r="G26" t="s">
        <v>32</v>
      </c>
      <c r="H26" t="s">
        <v>24</v>
      </c>
      <c r="I26" s="7" t="s">
        <v>14</v>
      </c>
      <c r="J26" t="s">
        <v>24</v>
      </c>
      <c r="L26" t="str">
        <f>VLOOKUP(A26,'Data Audit Spend'!$B$1:$O$493,6,FALSE)</f>
        <v>Patricia Stolarz</v>
      </c>
      <c r="M26" t="str">
        <f t="shared" si="0"/>
        <v>Match</v>
      </c>
      <c r="N26" t="str">
        <f>VLOOKUP(A26,'Data Audit Spend'!$B$1:$O$493,10,FALSE)</f>
        <v>Yes</v>
      </c>
      <c r="O26" t="str">
        <f t="shared" si="1"/>
        <v>Match</v>
      </c>
      <c r="P26" s="8" t="str">
        <f>VLOOKUP(A26,'Data Audit Spend'!$B$1:$O$493,11,FALSE)</f>
        <v>Yes</v>
      </c>
      <c r="Q26" t="str">
        <f t="shared" si="2"/>
        <v>No Match</v>
      </c>
      <c r="R26" t="str">
        <f>VLOOKUP(A26,'Data Audit Spend'!$B$1:$O$493,12,FALSE)</f>
        <v>Yes</v>
      </c>
      <c r="S26" t="str">
        <f t="shared" si="3"/>
        <v>Match</v>
      </c>
      <c r="T26" t="s">
        <v>1272</v>
      </c>
    </row>
    <row r="27" spans="1:20" x14ac:dyDescent="0.25">
      <c r="A27" t="s">
        <v>44</v>
      </c>
      <c r="B27" t="s">
        <v>45</v>
      </c>
      <c r="C27" t="s">
        <v>20</v>
      </c>
      <c r="D27" t="s">
        <v>21</v>
      </c>
      <c r="E27" t="s">
        <v>12</v>
      </c>
      <c r="F27" t="s">
        <v>26</v>
      </c>
      <c r="G27" t="s">
        <v>32</v>
      </c>
      <c r="H27" t="s">
        <v>24</v>
      </c>
      <c r="I27" s="7" t="s">
        <v>14</v>
      </c>
      <c r="J27" t="s">
        <v>24</v>
      </c>
      <c r="L27" t="str">
        <f>VLOOKUP(A27,'Data Audit Spend'!$B$1:$O$493,6,FALSE)</f>
        <v>Patricia Stolarz</v>
      </c>
      <c r="M27" t="str">
        <f t="shared" si="0"/>
        <v>Match</v>
      </c>
      <c r="N27" t="str">
        <f>VLOOKUP(A27,'Data Audit Spend'!$B$1:$O$493,10,FALSE)</f>
        <v>Yes</v>
      </c>
      <c r="O27" t="str">
        <f t="shared" si="1"/>
        <v>Match</v>
      </c>
      <c r="P27" s="8" t="str">
        <f>VLOOKUP(A27,'Data Audit Spend'!$B$1:$O$493,11,FALSE)</f>
        <v>Yes</v>
      </c>
      <c r="Q27" t="str">
        <f t="shared" si="2"/>
        <v>No Match</v>
      </c>
      <c r="R27" t="str">
        <f>VLOOKUP(A27,'Data Audit Spend'!$B$1:$O$493,12,FALSE)</f>
        <v>Yes</v>
      </c>
      <c r="S27" t="str">
        <f t="shared" si="3"/>
        <v>Match</v>
      </c>
      <c r="T27" t="s">
        <v>1272</v>
      </c>
    </row>
    <row r="28" spans="1:20" x14ac:dyDescent="0.25">
      <c r="A28" t="s">
        <v>44</v>
      </c>
      <c r="B28" t="s">
        <v>45</v>
      </c>
      <c r="C28" t="s">
        <v>20</v>
      </c>
      <c r="D28" t="s">
        <v>21</v>
      </c>
      <c r="E28" t="s">
        <v>12</v>
      </c>
      <c r="F28" t="s">
        <v>26</v>
      </c>
      <c r="G28" t="s">
        <v>32</v>
      </c>
      <c r="H28" t="s">
        <v>24</v>
      </c>
      <c r="I28" s="7" t="s">
        <v>14</v>
      </c>
      <c r="J28" t="s">
        <v>24</v>
      </c>
      <c r="L28" t="str">
        <f>VLOOKUP(A28,'Data Audit Spend'!$B$1:$O$493,6,FALSE)</f>
        <v>Patricia Stolarz</v>
      </c>
      <c r="M28" t="str">
        <f t="shared" si="0"/>
        <v>Match</v>
      </c>
      <c r="N28" t="str">
        <f>VLOOKUP(A28,'Data Audit Spend'!$B$1:$O$493,10,FALSE)</f>
        <v>Yes</v>
      </c>
      <c r="O28" t="str">
        <f t="shared" si="1"/>
        <v>Match</v>
      </c>
      <c r="P28" s="8" t="str">
        <f>VLOOKUP(A28,'Data Audit Spend'!$B$1:$O$493,11,FALSE)</f>
        <v>Yes</v>
      </c>
      <c r="Q28" t="str">
        <f t="shared" si="2"/>
        <v>No Match</v>
      </c>
      <c r="R28" t="str">
        <f>VLOOKUP(A28,'Data Audit Spend'!$B$1:$O$493,12,FALSE)</f>
        <v>Yes</v>
      </c>
      <c r="S28" t="str">
        <f t="shared" si="3"/>
        <v>Match</v>
      </c>
      <c r="T28" t="s">
        <v>1272</v>
      </c>
    </row>
    <row r="29" spans="1:20" x14ac:dyDescent="0.25">
      <c r="A29" t="s">
        <v>44</v>
      </c>
      <c r="B29" t="s">
        <v>45</v>
      </c>
      <c r="C29" t="s">
        <v>20</v>
      </c>
      <c r="D29" t="s">
        <v>21</v>
      </c>
      <c r="E29" t="s">
        <v>12</v>
      </c>
      <c r="F29" t="s">
        <v>26</v>
      </c>
      <c r="G29" t="s">
        <v>32</v>
      </c>
      <c r="H29" t="s">
        <v>24</v>
      </c>
      <c r="I29" s="7" t="s">
        <v>14</v>
      </c>
      <c r="J29" t="s">
        <v>24</v>
      </c>
      <c r="L29" t="str">
        <f>VLOOKUP(A29,'Data Audit Spend'!$B$1:$O$493,6,FALSE)</f>
        <v>Patricia Stolarz</v>
      </c>
      <c r="M29" t="str">
        <f t="shared" si="0"/>
        <v>Match</v>
      </c>
      <c r="N29" t="str">
        <f>VLOOKUP(A29,'Data Audit Spend'!$B$1:$O$493,10,FALSE)</f>
        <v>Yes</v>
      </c>
      <c r="O29" t="str">
        <f t="shared" si="1"/>
        <v>Match</v>
      </c>
      <c r="P29" s="8" t="str">
        <f>VLOOKUP(A29,'Data Audit Spend'!$B$1:$O$493,11,FALSE)</f>
        <v>Yes</v>
      </c>
      <c r="Q29" t="str">
        <f t="shared" si="2"/>
        <v>No Match</v>
      </c>
      <c r="R29" t="str">
        <f>VLOOKUP(A29,'Data Audit Spend'!$B$1:$O$493,12,FALSE)</f>
        <v>Yes</v>
      </c>
      <c r="S29" t="str">
        <f t="shared" si="3"/>
        <v>Match</v>
      </c>
      <c r="T29" t="s">
        <v>1272</v>
      </c>
    </row>
    <row r="30" spans="1:20" x14ac:dyDescent="0.25">
      <c r="A30" t="s">
        <v>44</v>
      </c>
      <c r="B30" t="s">
        <v>45</v>
      </c>
      <c r="C30" t="s">
        <v>20</v>
      </c>
      <c r="D30" t="s">
        <v>21</v>
      </c>
      <c r="E30" t="s">
        <v>12</v>
      </c>
      <c r="F30" t="s">
        <v>26</v>
      </c>
      <c r="G30" t="s">
        <v>32</v>
      </c>
      <c r="H30" t="s">
        <v>24</v>
      </c>
      <c r="I30" s="7" t="s">
        <v>14</v>
      </c>
      <c r="J30" t="s">
        <v>24</v>
      </c>
      <c r="L30" t="str">
        <f>VLOOKUP(A30,'Data Audit Spend'!$B$1:$O$493,6,FALSE)</f>
        <v>Patricia Stolarz</v>
      </c>
      <c r="M30" t="str">
        <f t="shared" si="0"/>
        <v>Match</v>
      </c>
      <c r="N30" t="str">
        <f>VLOOKUP(A30,'Data Audit Spend'!$B$1:$O$493,10,FALSE)</f>
        <v>Yes</v>
      </c>
      <c r="O30" t="str">
        <f t="shared" si="1"/>
        <v>Match</v>
      </c>
      <c r="P30" s="8" t="str">
        <f>VLOOKUP(A30,'Data Audit Spend'!$B$1:$O$493,11,FALSE)</f>
        <v>Yes</v>
      </c>
      <c r="Q30" t="str">
        <f t="shared" si="2"/>
        <v>No Match</v>
      </c>
      <c r="R30" t="str">
        <f>VLOOKUP(A30,'Data Audit Spend'!$B$1:$O$493,12,FALSE)</f>
        <v>Yes</v>
      </c>
      <c r="S30" t="str">
        <f t="shared" si="3"/>
        <v>Match</v>
      </c>
      <c r="T30" t="s">
        <v>1272</v>
      </c>
    </row>
    <row r="31" spans="1:20" x14ac:dyDescent="0.25">
      <c r="A31" t="s">
        <v>811</v>
      </c>
      <c r="B31" t="s">
        <v>46</v>
      </c>
      <c r="C31" t="s">
        <v>20</v>
      </c>
      <c r="D31" t="s">
        <v>21</v>
      </c>
      <c r="E31" t="s">
        <v>12</v>
      </c>
      <c r="F31" t="s">
        <v>26</v>
      </c>
      <c r="G31" t="s">
        <v>23</v>
      </c>
      <c r="H31" t="s">
        <v>24</v>
      </c>
      <c r="I31" t="s">
        <v>14</v>
      </c>
      <c r="J31" t="s">
        <v>24</v>
      </c>
      <c r="L31" t="str">
        <f>VLOOKUP(A31,'Data Audit Spend'!$B$1:$O$493,6,FALSE)</f>
        <v>Kyle Carter</v>
      </c>
      <c r="M31" t="str">
        <f t="shared" si="0"/>
        <v>Match</v>
      </c>
      <c r="N31" t="str">
        <f>VLOOKUP(A31,'Data Audit Spend'!$B$1:$O$493,10,FALSE)</f>
        <v>Yes</v>
      </c>
      <c r="O31" t="str">
        <f t="shared" si="1"/>
        <v>Match</v>
      </c>
      <c r="P31" t="str">
        <f>VLOOKUP(A31,'Data Audit Spend'!$B$1:$O$493,11,FALSE)</f>
        <v>No</v>
      </c>
      <c r="Q31" t="str">
        <f t="shared" si="2"/>
        <v>Match</v>
      </c>
      <c r="R31" t="str">
        <f>VLOOKUP(A31,'Data Audit Spend'!$B$1:$O$493,12,FALSE)</f>
        <v>Yes</v>
      </c>
      <c r="S31" t="str">
        <f t="shared" si="3"/>
        <v>Match</v>
      </c>
    </row>
    <row r="32" spans="1:20" x14ac:dyDescent="0.25">
      <c r="A32" t="s">
        <v>812</v>
      </c>
      <c r="B32" t="s">
        <v>47</v>
      </c>
      <c r="C32" t="s">
        <v>20</v>
      </c>
      <c r="D32" t="s">
        <v>21</v>
      </c>
      <c r="E32" t="s">
        <v>12</v>
      </c>
      <c r="F32" t="s">
        <v>26</v>
      </c>
      <c r="G32" t="s">
        <v>34</v>
      </c>
      <c r="H32" t="s">
        <v>24</v>
      </c>
      <c r="I32" t="s">
        <v>14</v>
      </c>
      <c r="J32" t="s">
        <v>24</v>
      </c>
      <c r="L32" t="str">
        <f>VLOOKUP(A32,'Data Audit Spend'!$B$1:$O$493,6,FALSE)</f>
        <v>Christian Salinas</v>
      </c>
      <c r="M32" t="str">
        <f t="shared" si="0"/>
        <v>Match</v>
      </c>
      <c r="N32" t="str">
        <f>VLOOKUP(A32,'Data Audit Spend'!$B$1:$O$493,10,FALSE)</f>
        <v>Yes</v>
      </c>
      <c r="O32" t="str">
        <f t="shared" si="1"/>
        <v>Match</v>
      </c>
      <c r="P32" t="str">
        <f>VLOOKUP(A32,'Data Audit Spend'!$B$1:$O$493,11,FALSE)</f>
        <v>No</v>
      </c>
      <c r="Q32" t="str">
        <f t="shared" si="2"/>
        <v>Match</v>
      </c>
      <c r="R32" t="str">
        <f>VLOOKUP(A32,'Data Audit Spend'!$B$1:$O$493,12,FALSE)</f>
        <v>Yes</v>
      </c>
      <c r="S32" t="str">
        <f t="shared" si="3"/>
        <v>Match</v>
      </c>
    </row>
    <row r="33" spans="1:19" x14ac:dyDescent="0.25">
      <c r="A33" t="s">
        <v>812</v>
      </c>
      <c r="B33" t="s">
        <v>47</v>
      </c>
      <c r="C33" t="s">
        <v>20</v>
      </c>
      <c r="D33" t="s">
        <v>21</v>
      </c>
      <c r="E33" t="s">
        <v>12</v>
      </c>
      <c r="F33" t="s">
        <v>26</v>
      </c>
      <c r="G33" t="s">
        <v>34</v>
      </c>
      <c r="H33" t="s">
        <v>24</v>
      </c>
      <c r="I33" t="s">
        <v>14</v>
      </c>
      <c r="J33" t="s">
        <v>24</v>
      </c>
      <c r="L33" t="str">
        <f>VLOOKUP(A33,'Data Audit Spend'!$B$1:$O$493,6,FALSE)</f>
        <v>Christian Salinas</v>
      </c>
      <c r="M33" t="str">
        <f t="shared" si="0"/>
        <v>Match</v>
      </c>
      <c r="N33" t="str">
        <f>VLOOKUP(A33,'Data Audit Spend'!$B$1:$O$493,10,FALSE)</f>
        <v>Yes</v>
      </c>
      <c r="O33" t="str">
        <f t="shared" si="1"/>
        <v>Match</v>
      </c>
      <c r="P33" t="str">
        <f>VLOOKUP(A33,'Data Audit Spend'!$B$1:$O$493,11,FALSE)</f>
        <v>No</v>
      </c>
      <c r="Q33" t="str">
        <f t="shared" si="2"/>
        <v>Match</v>
      </c>
      <c r="R33" t="str">
        <f>VLOOKUP(A33,'Data Audit Spend'!$B$1:$O$493,12,FALSE)</f>
        <v>Yes</v>
      </c>
      <c r="S33" t="str">
        <f t="shared" si="3"/>
        <v>Match</v>
      </c>
    </row>
    <row r="34" spans="1:19" x14ac:dyDescent="0.25">
      <c r="A34" t="s">
        <v>813</v>
      </c>
      <c r="B34" t="s">
        <v>48</v>
      </c>
      <c r="C34" t="s">
        <v>20</v>
      </c>
      <c r="D34" t="s">
        <v>21</v>
      </c>
      <c r="E34" t="s">
        <v>12</v>
      </c>
      <c r="F34" t="s">
        <v>26</v>
      </c>
      <c r="G34" t="s">
        <v>23</v>
      </c>
      <c r="H34" t="s">
        <v>24</v>
      </c>
      <c r="I34" t="s">
        <v>14</v>
      </c>
      <c r="J34" t="s">
        <v>24</v>
      </c>
      <c r="L34" t="str">
        <f>VLOOKUP(A34,'Data Audit Spend'!$B$1:$O$493,6,FALSE)</f>
        <v>Kyle Carter</v>
      </c>
      <c r="M34" t="str">
        <f t="shared" si="0"/>
        <v>Match</v>
      </c>
      <c r="N34" t="str">
        <f>VLOOKUP(A34,'Data Audit Spend'!$B$1:$O$493,10,FALSE)</f>
        <v>Yes</v>
      </c>
      <c r="O34" t="str">
        <f t="shared" si="1"/>
        <v>Match</v>
      </c>
      <c r="P34" t="str">
        <f>VLOOKUP(A34,'Data Audit Spend'!$B$1:$O$493,11,FALSE)</f>
        <v>No</v>
      </c>
      <c r="Q34" t="str">
        <f t="shared" si="2"/>
        <v>Match</v>
      </c>
      <c r="R34" t="str">
        <f>VLOOKUP(A34,'Data Audit Spend'!$B$1:$O$493,12,FALSE)</f>
        <v>Yes</v>
      </c>
      <c r="S34" t="str">
        <f t="shared" si="3"/>
        <v>Match</v>
      </c>
    </row>
    <row r="35" spans="1:19" x14ac:dyDescent="0.25">
      <c r="A35" t="s">
        <v>814</v>
      </c>
      <c r="B35" t="s">
        <v>49</v>
      </c>
      <c r="C35" t="s">
        <v>20</v>
      </c>
      <c r="D35" t="s">
        <v>21</v>
      </c>
      <c r="E35" t="s">
        <v>12</v>
      </c>
      <c r="F35" t="s">
        <v>26</v>
      </c>
      <c r="G35" t="s">
        <v>34</v>
      </c>
      <c r="H35" t="s">
        <v>24</v>
      </c>
      <c r="I35" t="s">
        <v>14</v>
      </c>
      <c r="J35" t="s">
        <v>24</v>
      </c>
      <c r="L35" t="str">
        <f>VLOOKUP(A35,'Data Audit Spend'!$B$1:$O$493,6,FALSE)</f>
        <v>Christian Salinas</v>
      </c>
      <c r="M35" t="str">
        <f t="shared" si="0"/>
        <v>Match</v>
      </c>
      <c r="N35" t="str">
        <f>VLOOKUP(A35,'Data Audit Spend'!$B$1:$O$493,10,FALSE)</f>
        <v>Yes</v>
      </c>
      <c r="O35" t="str">
        <f t="shared" si="1"/>
        <v>Match</v>
      </c>
      <c r="P35" t="str">
        <f>VLOOKUP(A35,'Data Audit Spend'!$B$1:$O$493,11,FALSE)</f>
        <v>No</v>
      </c>
      <c r="Q35" t="str">
        <f t="shared" si="2"/>
        <v>Match</v>
      </c>
      <c r="R35" t="str">
        <f>VLOOKUP(A35,'Data Audit Spend'!$B$1:$O$493,12,FALSE)</f>
        <v>Yes</v>
      </c>
      <c r="S35" t="str">
        <f t="shared" si="3"/>
        <v>Match</v>
      </c>
    </row>
    <row r="36" spans="1:19" x14ac:dyDescent="0.25">
      <c r="A36" t="s">
        <v>816</v>
      </c>
      <c r="B36" t="s">
        <v>50</v>
      </c>
      <c r="C36" t="s">
        <v>20</v>
      </c>
      <c r="D36" t="s">
        <v>21</v>
      </c>
      <c r="E36" t="s">
        <v>12</v>
      </c>
      <c r="F36" t="s">
        <v>26</v>
      </c>
      <c r="G36" t="s">
        <v>23</v>
      </c>
      <c r="H36" t="s">
        <v>24</v>
      </c>
      <c r="I36" t="s">
        <v>14</v>
      </c>
      <c r="J36" t="s">
        <v>24</v>
      </c>
      <c r="L36" t="str">
        <f>VLOOKUP(A36,'Data Audit Spend'!$B$1:$O$493,6,FALSE)</f>
        <v>Kyle Carter</v>
      </c>
      <c r="M36" t="str">
        <f t="shared" si="0"/>
        <v>Match</v>
      </c>
      <c r="N36" t="str">
        <f>VLOOKUP(A36,'Data Audit Spend'!$B$1:$O$493,10,FALSE)</f>
        <v>Yes</v>
      </c>
      <c r="O36" t="str">
        <f t="shared" si="1"/>
        <v>Match</v>
      </c>
      <c r="P36" t="str">
        <f>VLOOKUP(A36,'Data Audit Spend'!$B$1:$O$493,11,FALSE)</f>
        <v>No</v>
      </c>
      <c r="Q36" t="str">
        <f t="shared" si="2"/>
        <v>Match</v>
      </c>
      <c r="R36" t="str">
        <f>VLOOKUP(A36,'Data Audit Spend'!$B$1:$O$493,12,FALSE)</f>
        <v>Yes</v>
      </c>
      <c r="S36" t="str">
        <f t="shared" si="3"/>
        <v>Match</v>
      </c>
    </row>
    <row r="37" spans="1:19" x14ac:dyDescent="0.25">
      <c r="A37" t="s">
        <v>820</v>
      </c>
      <c r="B37" t="s">
        <v>51</v>
      </c>
      <c r="C37" t="s">
        <v>20</v>
      </c>
      <c r="D37" t="s">
        <v>21</v>
      </c>
      <c r="E37" t="s">
        <v>12</v>
      </c>
      <c r="F37" t="s">
        <v>26</v>
      </c>
      <c r="G37" t="s">
        <v>52</v>
      </c>
      <c r="H37" t="s">
        <v>24</v>
      </c>
      <c r="I37" t="s">
        <v>14</v>
      </c>
      <c r="J37" t="s">
        <v>24</v>
      </c>
      <c r="L37" t="str">
        <f>VLOOKUP(A37,'Data Audit Spend'!$B$1:$O$493,6,FALSE)</f>
        <v>Lissette Bobet</v>
      </c>
      <c r="M37" t="str">
        <f t="shared" si="0"/>
        <v>Match</v>
      </c>
      <c r="N37" t="str">
        <f>VLOOKUP(A37,'Data Audit Spend'!$B$1:$O$493,10,FALSE)</f>
        <v>Yes</v>
      </c>
      <c r="O37" t="str">
        <f t="shared" si="1"/>
        <v>Match</v>
      </c>
      <c r="P37" t="str">
        <f>VLOOKUP(A37,'Data Audit Spend'!$B$1:$O$493,11,FALSE)</f>
        <v>No</v>
      </c>
      <c r="Q37" t="str">
        <f t="shared" si="2"/>
        <v>Match</v>
      </c>
      <c r="R37" t="str">
        <f>VLOOKUP(A37,'Data Audit Spend'!$B$1:$O$493,12,FALSE)</f>
        <v>Yes</v>
      </c>
      <c r="S37" t="str">
        <f t="shared" si="3"/>
        <v>Match</v>
      </c>
    </row>
    <row r="38" spans="1:19" x14ac:dyDescent="0.25">
      <c r="A38" t="s">
        <v>821</v>
      </c>
      <c r="B38" t="s">
        <v>53</v>
      </c>
      <c r="C38" t="s">
        <v>20</v>
      </c>
      <c r="D38" t="s">
        <v>21</v>
      </c>
      <c r="E38" t="s">
        <v>12</v>
      </c>
      <c r="F38" t="s">
        <v>26</v>
      </c>
      <c r="G38" t="s">
        <v>52</v>
      </c>
      <c r="H38" t="s">
        <v>24</v>
      </c>
      <c r="I38" t="s">
        <v>24</v>
      </c>
      <c r="J38" t="s">
        <v>24</v>
      </c>
      <c r="L38" t="str">
        <f>VLOOKUP(A38,'Data Audit Spend'!$B$1:$O$493,6,FALSE)</f>
        <v>Lissette Bobet</v>
      </c>
      <c r="M38" t="str">
        <f t="shared" si="0"/>
        <v>Match</v>
      </c>
      <c r="N38" t="str">
        <f>VLOOKUP(A38,'Data Audit Spend'!$B$1:$O$493,10,FALSE)</f>
        <v>Yes</v>
      </c>
      <c r="O38" t="str">
        <f t="shared" si="1"/>
        <v>Match</v>
      </c>
      <c r="P38" t="str">
        <f>VLOOKUP(A38,'Data Audit Spend'!$B$1:$O$493,11,FALSE)</f>
        <v>Yes</v>
      </c>
      <c r="Q38" t="str">
        <f t="shared" si="2"/>
        <v>Match</v>
      </c>
      <c r="R38" t="str">
        <f>VLOOKUP(A38,'Data Audit Spend'!$B$1:$O$493,12,FALSE)</f>
        <v>Yes</v>
      </c>
      <c r="S38" t="str">
        <f t="shared" si="3"/>
        <v>Match</v>
      </c>
    </row>
    <row r="39" spans="1:19" x14ac:dyDescent="0.25">
      <c r="A39" t="s">
        <v>822</v>
      </c>
      <c r="B39" t="s">
        <v>54</v>
      </c>
      <c r="C39" t="s">
        <v>20</v>
      </c>
      <c r="D39" t="s">
        <v>21</v>
      </c>
      <c r="E39" t="s">
        <v>12</v>
      </c>
      <c r="F39" t="s">
        <v>26</v>
      </c>
      <c r="G39" t="s">
        <v>52</v>
      </c>
      <c r="H39" t="s">
        <v>24</v>
      </c>
      <c r="I39" t="s">
        <v>14</v>
      </c>
      <c r="J39" t="s">
        <v>24</v>
      </c>
      <c r="L39" t="str">
        <f>VLOOKUP(A39,'Data Audit Spend'!$B$1:$O$493,6,FALSE)</f>
        <v>Lissette Bobet</v>
      </c>
      <c r="M39" t="str">
        <f t="shared" si="0"/>
        <v>Match</v>
      </c>
      <c r="N39" t="str">
        <f>VLOOKUP(A39,'Data Audit Spend'!$B$1:$O$493,10,FALSE)</f>
        <v>Yes</v>
      </c>
      <c r="O39" t="str">
        <f t="shared" si="1"/>
        <v>Match</v>
      </c>
      <c r="P39" t="str">
        <f>VLOOKUP(A39,'Data Audit Spend'!$B$1:$O$493,11,FALSE)</f>
        <v>No</v>
      </c>
      <c r="Q39" t="str">
        <f t="shared" si="2"/>
        <v>Match</v>
      </c>
      <c r="R39" t="str">
        <f>VLOOKUP(A39,'Data Audit Spend'!$B$1:$O$493,12,FALSE)</f>
        <v>Yes</v>
      </c>
      <c r="S39" t="str">
        <f t="shared" si="3"/>
        <v>Match</v>
      </c>
    </row>
    <row r="40" spans="1:19" x14ac:dyDescent="0.25">
      <c r="A40" t="s">
        <v>823</v>
      </c>
      <c r="B40" t="s">
        <v>55</v>
      </c>
      <c r="C40" t="s">
        <v>20</v>
      </c>
      <c r="D40" t="s">
        <v>21</v>
      </c>
      <c r="E40" t="s">
        <v>12</v>
      </c>
      <c r="F40" t="s">
        <v>26</v>
      </c>
      <c r="G40" t="s">
        <v>52</v>
      </c>
      <c r="H40" t="s">
        <v>24</v>
      </c>
      <c r="I40" t="s">
        <v>14</v>
      </c>
      <c r="J40" t="s">
        <v>24</v>
      </c>
      <c r="L40" t="str">
        <f>VLOOKUP(A40,'Data Audit Spend'!$B$1:$O$493,6,FALSE)</f>
        <v>Lissette Bobet</v>
      </c>
      <c r="M40" t="str">
        <f t="shared" si="0"/>
        <v>Match</v>
      </c>
      <c r="N40" t="str">
        <f>VLOOKUP(A40,'Data Audit Spend'!$B$1:$O$493,10,FALSE)</f>
        <v>Yes</v>
      </c>
      <c r="O40" t="str">
        <f t="shared" si="1"/>
        <v>Match</v>
      </c>
      <c r="P40" t="str">
        <f>VLOOKUP(A40,'Data Audit Spend'!$B$1:$O$493,11,FALSE)</f>
        <v>No</v>
      </c>
      <c r="Q40" t="str">
        <f t="shared" si="2"/>
        <v>Match</v>
      </c>
      <c r="R40" t="str">
        <f>VLOOKUP(A40,'Data Audit Spend'!$B$1:$O$493,12,FALSE)</f>
        <v>Yes</v>
      </c>
      <c r="S40" t="str">
        <f t="shared" si="3"/>
        <v>Match</v>
      </c>
    </row>
    <row r="41" spans="1:19" x14ac:dyDescent="0.25">
      <c r="A41" t="s">
        <v>824</v>
      </c>
      <c r="B41" t="s">
        <v>56</v>
      </c>
      <c r="C41" t="s">
        <v>20</v>
      </c>
      <c r="D41" t="s">
        <v>21</v>
      </c>
      <c r="E41" t="s">
        <v>12</v>
      </c>
      <c r="F41" t="s">
        <v>26</v>
      </c>
      <c r="G41" t="s">
        <v>52</v>
      </c>
      <c r="H41" t="s">
        <v>24</v>
      </c>
      <c r="I41" t="s">
        <v>14</v>
      </c>
      <c r="J41" t="s">
        <v>24</v>
      </c>
      <c r="L41" t="str">
        <f>VLOOKUP(A41,'Data Audit Spend'!$B$1:$O$493,6,FALSE)</f>
        <v>Lissette Bobet</v>
      </c>
      <c r="M41" t="str">
        <f t="shared" si="0"/>
        <v>Match</v>
      </c>
      <c r="N41" t="str">
        <f>VLOOKUP(A41,'Data Audit Spend'!$B$1:$O$493,10,FALSE)</f>
        <v>Yes</v>
      </c>
      <c r="O41" t="str">
        <f t="shared" si="1"/>
        <v>Match</v>
      </c>
      <c r="P41" t="str">
        <f>VLOOKUP(A41,'Data Audit Spend'!$B$1:$O$493,11,FALSE)</f>
        <v>No</v>
      </c>
      <c r="Q41" t="str">
        <f t="shared" si="2"/>
        <v>Match</v>
      </c>
      <c r="R41" t="str">
        <f>VLOOKUP(A41,'Data Audit Spend'!$B$1:$O$493,12,FALSE)</f>
        <v>Yes</v>
      </c>
      <c r="S41" t="str">
        <f t="shared" si="3"/>
        <v>Match</v>
      </c>
    </row>
    <row r="42" spans="1:19" x14ac:dyDescent="0.25">
      <c r="A42" t="s">
        <v>825</v>
      </c>
      <c r="B42" t="s">
        <v>57</v>
      </c>
      <c r="C42" t="s">
        <v>20</v>
      </c>
      <c r="D42" t="s">
        <v>21</v>
      </c>
      <c r="E42" t="s">
        <v>12</v>
      </c>
      <c r="F42" t="s">
        <v>26</v>
      </c>
      <c r="G42" t="s">
        <v>23</v>
      </c>
      <c r="H42" t="s">
        <v>24</v>
      </c>
      <c r="I42" t="s">
        <v>14</v>
      </c>
      <c r="J42" t="s">
        <v>24</v>
      </c>
      <c r="L42" t="str">
        <f>VLOOKUP(A42,'Data Audit Spend'!$B$1:$O$493,6,FALSE)</f>
        <v>Kyle Carter</v>
      </c>
      <c r="M42" t="str">
        <f t="shared" si="0"/>
        <v>Match</v>
      </c>
      <c r="N42" t="str">
        <f>VLOOKUP(A42,'Data Audit Spend'!$B$1:$O$493,10,FALSE)</f>
        <v>Yes</v>
      </c>
      <c r="O42" t="str">
        <f t="shared" si="1"/>
        <v>Match</v>
      </c>
      <c r="P42" t="str">
        <f>VLOOKUP(A42,'Data Audit Spend'!$B$1:$O$493,11,FALSE)</f>
        <v>No</v>
      </c>
      <c r="Q42" t="str">
        <f t="shared" si="2"/>
        <v>Match</v>
      </c>
      <c r="R42" t="str">
        <f>VLOOKUP(A42,'Data Audit Spend'!$B$1:$O$493,12,FALSE)</f>
        <v>Yes</v>
      </c>
      <c r="S42" t="str">
        <f t="shared" si="3"/>
        <v>Match</v>
      </c>
    </row>
    <row r="43" spans="1:19" x14ac:dyDescent="0.25">
      <c r="A43" t="s">
        <v>826</v>
      </c>
      <c r="B43" t="s">
        <v>58</v>
      </c>
      <c r="C43" t="s">
        <v>20</v>
      </c>
      <c r="D43" t="s">
        <v>21</v>
      </c>
      <c r="E43" t="s">
        <v>12</v>
      </c>
      <c r="F43" t="s">
        <v>26</v>
      </c>
      <c r="G43" t="s">
        <v>37</v>
      </c>
      <c r="H43" t="s">
        <v>24</v>
      </c>
      <c r="I43" t="s">
        <v>14</v>
      </c>
      <c r="J43" t="s">
        <v>24</v>
      </c>
      <c r="L43" t="str">
        <f>VLOOKUP(A43,'Data Audit Spend'!$B$1:$O$493,6,FALSE)</f>
        <v>Chantelle Collins</v>
      </c>
      <c r="M43" t="str">
        <f t="shared" si="0"/>
        <v>Match</v>
      </c>
      <c r="N43" t="str">
        <f>VLOOKUP(A43,'Data Audit Spend'!$B$1:$O$493,10,FALSE)</f>
        <v>Yes</v>
      </c>
      <c r="O43" t="str">
        <f t="shared" si="1"/>
        <v>Match</v>
      </c>
      <c r="P43" t="str">
        <f>VLOOKUP(A43,'Data Audit Spend'!$B$1:$O$493,11,FALSE)</f>
        <v>No</v>
      </c>
      <c r="Q43" t="str">
        <f t="shared" si="2"/>
        <v>Match</v>
      </c>
      <c r="R43" t="str">
        <f>VLOOKUP(A43,'Data Audit Spend'!$B$1:$O$493,12,FALSE)</f>
        <v>Yes</v>
      </c>
      <c r="S43" t="str">
        <f t="shared" si="3"/>
        <v>Match</v>
      </c>
    </row>
    <row r="44" spans="1:19" x14ac:dyDescent="0.25">
      <c r="A44" t="s">
        <v>827</v>
      </c>
      <c r="B44" t="s">
        <v>59</v>
      </c>
      <c r="C44" t="s">
        <v>20</v>
      </c>
      <c r="D44" t="s">
        <v>21</v>
      </c>
      <c r="E44" t="s">
        <v>12</v>
      </c>
      <c r="F44" t="s">
        <v>26</v>
      </c>
      <c r="G44" t="s">
        <v>39</v>
      </c>
      <c r="H44" t="s">
        <v>24</v>
      </c>
      <c r="I44" t="s">
        <v>14</v>
      </c>
      <c r="J44" t="s">
        <v>24</v>
      </c>
      <c r="L44" t="str">
        <f>VLOOKUP(A44,'Data Audit Spend'!$B$1:$O$493,6,FALSE)</f>
        <v>Halyna Hotsko</v>
      </c>
      <c r="M44" t="str">
        <f t="shared" si="0"/>
        <v>Match</v>
      </c>
      <c r="N44" t="str">
        <f>VLOOKUP(A44,'Data Audit Spend'!$B$1:$O$493,10,FALSE)</f>
        <v>Yes</v>
      </c>
      <c r="O44" t="str">
        <f t="shared" si="1"/>
        <v>Match</v>
      </c>
      <c r="P44" t="str">
        <f>VLOOKUP(A44,'Data Audit Spend'!$B$1:$O$493,11,FALSE)</f>
        <v>No</v>
      </c>
      <c r="Q44" t="str">
        <f t="shared" si="2"/>
        <v>Match</v>
      </c>
      <c r="R44" t="str">
        <f>VLOOKUP(A44,'Data Audit Spend'!$B$1:$O$493,12,FALSE)</f>
        <v>Yes</v>
      </c>
      <c r="S44" t="str">
        <f t="shared" si="3"/>
        <v>Match</v>
      </c>
    </row>
    <row r="45" spans="1:19" x14ac:dyDescent="0.25">
      <c r="A45" t="s">
        <v>828</v>
      </c>
      <c r="B45" t="s">
        <v>60</v>
      </c>
      <c r="C45" t="s">
        <v>20</v>
      </c>
      <c r="D45" t="s">
        <v>21</v>
      </c>
      <c r="E45" t="s">
        <v>12</v>
      </c>
      <c r="F45" t="s">
        <v>26</v>
      </c>
      <c r="G45" t="s">
        <v>34</v>
      </c>
      <c r="H45" t="s">
        <v>24</v>
      </c>
      <c r="I45" t="s">
        <v>14</v>
      </c>
      <c r="J45" t="s">
        <v>24</v>
      </c>
      <c r="L45" t="str">
        <f>VLOOKUP(A45,'Data Audit Spend'!$B$1:$O$493,6,FALSE)</f>
        <v>Christian Salinas</v>
      </c>
      <c r="M45" t="str">
        <f t="shared" si="0"/>
        <v>Match</v>
      </c>
      <c r="N45" t="str">
        <f>VLOOKUP(A45,'Data Audit Spend'!$B$1:$O$493,10,FALSE)</f>
        <v>Yes</v>
      </c>
      <c r="O45" t="str">
        <f t="shared" si="1"/>
        <v>Match</v>
      </c>
      <c r="P45" t="str">
        <f>VLOOKUP(A45,'Data Audit Spend'!$B$1:$O$493,11,FALSE)</f>
        <v>No</v>
      </c>
      <c r="Q45" t="str">
        <f t="shared" si="2"/>
        <v>Match</v>
      </c>
      <c r="R45" t="str">
        <f>VLOOKUP(A45,'Data Audit Spend'!$B$1:$O$493,12,FALSE)</f>
        <v>Yes</v>
      </c>
      <c r="S45" t="str">
        <f t="shared" si="3"/>
        <v>Match</v>
      </c>
    </row>
    <row r="46" spans="1:19" x14ac:dyDescent="0.25">
      <c r="A46" t="s">
        <v>908</v>
      </c>
      <c r="B46" t="s">
        <v>61</v>
      </c>
      <c r="C46" t="s">
        <v>20</v>
      </c>
      <c r="D46" t="s">
        <v>21</v>
      </c>
      <c r="E46" t="s">
        <v>12</v>
      </c>
      <c r="F46" t="s">
        <v>26</v>
      </c>
      <c r="G46" t="s">
        <v>37</v>
      </c>
      <c r="H46" t="s">
        <v>24</v>
      </c>
      <c r="I46" t="s">
        <v>14</v>
      </c>
      <c r="J46" t="s">
        <v>24</v>
      </c>
      <c r="L46" t="str">
        <f>VLOOKUP(A46,'Data Audit Spend'!$B$1:$O$493,6,FALSE)</f>
        <v>Chantelle Collins</v>
      </c>
      <c r="M46" t="str">
        <f t="shared" si="0"/>
        <v>Match</v>
      </c>
      <c r="N46" t="str">
        <f>VLOOKUP(A46,'Data Audit Spend'!$B$1:$O$493,10,FALSE)</f>
        <v>Yes</v>
      </c>
      <c r="O46" t="str">
        <f t="shared" si="1"/>
        <v>Match</v>
      </c>
      <c r="P46" t="str">
        <f>VLOOKUP(A46,'Data Audit Spend'!$B$1:$O$493,11,FALSE)</f>
        <v>No</v>
      </c>
      <c r="Q46" t="str">
        <f t="shared" si="2"/>
        <v>Match</v>
      </c>
      <c r="R46" t="str">
        <f>VLOOKUP(A46,'Data Audit Spend'!$B$1:$O$493,12,FALSE)</f>
        <v>Yes</v>
      </c>
      <c r="S46" t="str">
        <f t="shared" si="3"/>
        <v>Match</v>
      </c>
    </row>
    <row r="47" spans="1:19" x14ac:dyDescent="0.25">
      <c r="A47" t="s">
        <v>909</v>
      </c>
      <c r="B47" t="s">
        <v>62</v>
      </c>
      <c r="C47" t="s">
        <v>20</v>
      </c>
      <c r="D47" t="s">
        <v>21</v>
      </c>
      <c r="E47" t="s">
        <v>12</v>
      </c>
      <c r="F47" t="s">
        <v>26</v>
      </c>
      <c r="G47" t="s">
        <v>37</v>
      </c>
      <c r="H47" t="s">
        <v>24</v>
      </c>
      <c r="I47" t="s">
        <v>14</v>
      </c>
      <c r="J47" t="s">
        <v>24</v>
      </c>
      <c r="L47" t="str">
        <f>VLOOKUP(A47,'Data Audit Spend'!$B$1:$O$493,6,FALSE)</f>
        <v>Chantelle Collins</v>
      </c>
      <c r="M47" t="str">
        <f t="shared" si="0"/>
        <v>Match</v>
      </c>
      <c r="N47" t="str">
        <f>VLOOKUP(A47,'Data Audit Spend'!$B$1:$O$493,10,FALSE)</f>
        <v>Yes</v>
      </c>
      <c r="O47" t="str">
        <f t="shared" si="1"/>
        <v>Match</v>
      </c>
      <c r="P47" t="str">
        <f>VLOOKUP(A47,'Data Audit Spend'!$B$1:$O$493,11,FALSE)</f>
        <v>No</v>
      </c>
      <c r="Q47" t="str">
        <f t="shared" si="2"/>
        <v>Match</v>
      </c>
      <c r="R47" t="str">
        <f>VLOOKUP(A47,'Data Audit Spend'!$B$1:$O$493,12,FALSE)</f>
        <v>Yes</v>
      </c>
      <c r="S47" t="str">
        <f t="shared" si="3"/>
        <v>Match</v>
      </c>
    </row>
    <row r="48" spans="1:19" x14ac:dyDescent="0.25">
      <c r="A48" t="s">
        <v>956</v>
      </c>
      <c r="B48" t="s">
        <v>63</v>
      </c>
      <c r="C48" t="s">
        <v>20</v>
      </c>
      <c r="D48" t="s">
        <v>21</v>
      </c>
      <c r="E48" t="s">
        <v>12</v>
      </c>
      <c r="F48" t="s">
        <v>26</v>
      </c>
      <c r="H48" t="s">
        <v>14</v>
      </c>
      <c r="I48" t="s">
        <v>14</v>
      </c>
      <c r="J48" t="s">
        <v>24</v>
      </c>
      <c r="L48">
        <f>VLOOKUP(A48,'Data Audit Spend'!$B$1:$O$493,6,FALSE)</f>
        <v>0</v>
      </c>
      <c r="M48" t="str">
        <f t="shared" si="0"/>
        <v>Match</v>
      </c>
      <c r="N48" t="str">
        <f>VLOOKUP(A48,'Data Audit Spend'!$B$1:$O$493,10,FALSE)</f>
        <v>No</v>
      </c>
      <c r="O48" t="str">
        <f t="shared" si="1"/>
        <v>Match</v>
      </c>
      <c r="P48" t="str">
        <f>VLOOKUP(A48,'Data Audit Spend'!$B$1:$O$493,11,FALSE)</f>
        <v>No</v>
      </c>
      <c r="Q48" t="str">
        <f t="shared" si="2"/>
        <v>Match</v>
      </c>
      <c r="R48" t="str">
        <f>VLOOKUP(A48,'Data Audit Spend'!$B$1:$O$493,12,FALSE)</f>
        <v>Yes</v>
      </c>
      <c r="S48" t="str">
        <f t="shared" si="3"/>
        <v>Match</v>
      </c>
    </row>
    <row r="49" spans="1:19" x14ac:dyDescent="0.25">
      <c r="A49" t="s">
        <v>1109</v>
      </c>
      <c r="B49" t="s">
        <v>64</v>
      </c>
      <c r="C49" t="s">
        <v>20</v>
      </c>
      <c r="D49" t="s">
        <v>21</v>
      </c>
      <c r="E49" t="s">
        <v>12</v>
      </c>
      <c r="F49" t="s">
        <v>26</v>
      </c>
      <c r="G49" t="s">
        <v>37</v>
      </c>
      <c r="H49" t="s">
        <v>24</v>
      </c>
      <c r="I49" t="s">
        <v>14</v>
      </c>
      <c r="J49" t="s">
        <v>24</v>
      </c>
      <c r="L49" t="str">
        <f>VLOOKUP(A49,'Data Audit Spend'!$B$1:$O$493,6,FALSE)</f>
        <v>Chantelle Collins</v>
      </c>
      <c r="M49" t="str">
        <f t="shared" si="0"/>
        <v>Match</v>
      </c>
      <c r="N49" t="str">
        <f>VLOOKUP(A49,'Data Audit Spend'!$B$1:$O$493,10,FALSE)</f>
        <v>Yes</v>
      </c>
      <c r="O49" t="str">
        <f t="shared" si="1"/>
        <v>Match</v>
      </c>
      <c r="P49" t="str">
        <f>VLOOKUP(A49,'Data Audit Spend'!$B$1:$O$493,11,FALSE)</f>
        <v>No</v>
      </c>
      <c r="Q49" t="str">
        <f t="shared" si="2"/>
        <v>Match</v>
      </c>
      <c r="R49" t="str">
        <f>VLOOKUP(A49,'Data Audit Spend'!$B$1:$O$493,12,FALSE)</f>
        <v>Yes</v>
      </c>
      <c r="S49" t="str">
        <f t="shared" si="3"/>
        <v>Match</v>
      </c>
    </row>
    <row r="50" spans="1:19" x14ac:dyDescent="0.25">
      <c r="A50" t="s">
        <v>1091</v>
      </c>
      <c r="B50" t="s">
        <v>65</v>
      </c>
      <c r="C50" t="s">
        <v>66</v>
      </c>
      <c r="D50" t="s">
        <v>21</v>
      </c>
      <c r="E50" t="s">
        <v>12</v>
      </c>
      <c r="F50" t="s">
        <v>67</v>
      </c>
      <c r="H50" t="s">
        <v>24</v>
      </c>
      <c r="I50" t="s">
        <v>14</v>
      </c>
      <c r="J50" t="s">
        <v>24</v>
      </c>
      <c r="L50">
        <f>VLOOKUP(A50,'Data Audit Spend'!$B$1:$O$493,6,FALSE)</f>
        <v>0</v>
      </c>
      <c r="M50" t="str">
        <f t="shared" si="0"/>
        <v>Match</v>
      </c>
      <c r="N50" t="str">
        <f>VLOOKUP(A50,'Data Audit Spend'!$B$1:$O$493,10,FALSE)</f>
        <v>Yes</v>
      </c>
      <c r="O50" t="str">
        <f t="shared" si="1"/>
        <v>Match</v>
      </c>
      <c r="P50" t="str">
        <f>VLOOKUP(A50,'Data Audit Spend'!$B$1:$O$493,11,FALSE)</f>
        <v>No</v>
      </c>
      <c r="Q50" t="str">
        <f t="shared" si="2"/>
        <v>Match</v>
      </c>
      <c r="R50" t="str">
        <f>VLOOKUP(A50,'Data Audit Spend'!$B$1:$O$493,12,FALSE)</f>
        <v>Yes</v>
      </c>
      <c r="S50" t="str">
        <f t="shared" si="3"/>
        <v>Match</v>
      </c>
    </row>
    <row r="51" spans="1:19" x14ac:dyDescent="0.25">
      <c r="A51" t="s">
        <v>832</v>
      </c>
      <c r="B51" t="s">
        <v>68</v>
      </c>
      <c r="C51" t="s">
        <v>69</v>
      </c>
      <c r="D51" t="s">
        <v>21</v>
      </c>
      <c r="E51" t="s">
        <v>12</v>
      </c>
      <c r="F51" t="s">
        <v>13</v>
      </c>
      <c r="H51" t="s">
        <v>14</v>
      </c>
      <c r="I51" t="s">
        <v>14</v>
      </c>
      <c r="J51" t="s">
        <v>14</v>
      </c>
      <c r="L51">
        <f>VLOOKUP(A51,'Data Audit Spend'!$B$1:$O$493,6,FALSE)</f>
        <v>0</v>
      </c>
      <c r="M51" t="str">
        <f t="shared" si="0"/>
        <v>Match</v>
      </c>
      <c r="N51" t="str">
        <f>VLOOKUP(A51,'Data Audit Spend'!$B$1:$O$493,10,FALSE)</f>
        <v>No</v>
      </c>
      <c r="O51" t="str">
        <f t="shared" si="1"/>
        <v>Match</v>
      </c>
      <c r="P51" t="str">
        <f>VLOOKUP(A51,'Data Audit Spend'!$B$1:$O$493,11,FALSE)</f>
        <v>No</v>
      </c>
      <c r="Q51" t="str">
        <f t="shared" si="2"/>
        <v>Match</v>
      </c>
      <c r="R51" t="str">
        <f>VLOOKUP(A51,'Data Audit Spend'!$B$1:$O$493,12,FALSE)</f>
        <v>No</v>
      </c>
      <c r="S51" t="str">
        <f t="shared" si="3"/>
        <v>Match</v>
      </c>
    </row>
    <row r="52" spans="1:19" x14ac:dyDescent="0.25">
      <c r="A52" t="s">
        <v>70</v>
      </c>
      <c r="B52" t="s">
        <v>71</v>
      </c>
      <c r="C52" t="s">
        <v>72</v>
      </c>
      <c r="D52" t="s">
        <v>21</v>
      </c>
      <c r="E52" t="s">
        <v>12</v>
      </c>
      <c r="F52" t="s">
        <v>26</v>
      </c>
      <c r="G52" t="s">
        <v>34</v>
      </c>
      <c r="H52" t="s">
        <v>24</v>
      </c>
      <c r="I52" t="s">
        <v>24</v>
      </c>
      <c r="J52" t="s">
        <v>24</v>
      </c>
      <c r="L52" t="str">
        <f>VLOOKUP(A52,'Data Audit Spend'!$B$1:$O$493,6,FALSE)</f>
        <v>Christian Salinas</v>
      </c>
      <c r="M52" t="str">
        <f t="shared" si="0"/>
        <v>Match</v>
      </c>
      <c r="N52" t="str">
        <f>VLOOKUP(A52,'Data Audit Spend'!$B$1:$O$493,10,FALSE)</f>
        <v>Yes</v>
      </c>
      <c r="O52" t="str">
        <f t="shared" si="1"/>
        <v>Match</v>
      </c>
      <c r="P52" t="str">
        <f>VLOOKUP(A52,'Data Audit Spend'!$B$1:$O$493,11,FALSE)</f>
        <v>Yes</v>
      </c>
      <c r="Q52" t="str">
        <f t="shared" si="2"/>
        <v>Match</v>
      </c>
      <c r="R52" t="str">
        <f>VLOOKUP(A52,'Data Audit Spend'!$B$1:$O$493,12,FALSE)</f>
        <v>Yes</v>
      </c>
      <c r="S52" t="str">
        <f t="shared" si="3"/>
        <v>Match</v>
      </c>
    </row>
    <row r="53" spans="1:19" x14ac:dyDescent="0.25">
      <c r="A53" t="s">
        <v>594</v>
      </c>
      <c r="B53" t="s">
        <v>73</v>
      </c>
      <c r="C53" t="s">
        <v>74</v>
      </c>
      <c r="D53" t="s">
        <v>21</v>
      </c>
      <c r="E53" t="s">
        <v>12</v>
      </c>
      <c r="F53" t="s">
        <v>22</v>
      </c>
      <c r="G53" t="s">
        <v>37</v>
      </c>
      <c r="H53" t="s">
        <v>24</v>
      </c>
      <c r="I53" t="s">
        <v>14</v>
      </c>
      <c r="J53" t="s">
        <v>24</v>
      </c>
      <c r="L53" t="str">
        <f>VLOOKUP(A53,'Data Audit Spend'!$B$1:$O$493,6,FALSE)</f>
        <v>Chantelle Collins</v>
      </c>
      <c r="M53" t="str">
        <f t="shared" si="0"/>
        <v>Match</v>
      </c>
      <c r="N53" t="str">
        <f>VLOOKUP(A53,'Data Audit Spend'!$B$1:$O$493,10,FALSE)</f>
        <v>Yes</v>
      </c>
      <c r="O53" t="str">
        <f t="shared" si="1"/>
        <v>Match</v>
      </c>
      <c r="P53" t="str">
        <f>VLOOKUP(A53,'Data Audit Spend'!$B$1:$O$493,11,FALSE)</f>
        <v>No</v>
      </c>
      <c r="Q53" t="str">
        <f t="shared" si="2"/>
        <v>Match</v>
      </c>
      <c r="R53" t="str">
        <f>VLOOKUP(A53,'Data Audit Spend'!$B$1:$O$493,12,FALSE)</f>
        <v>Yes</v>
      </c>
      <c r="S53" t="str">
        <f t="shared" si="3"/>
        <v>Match</v>
      </c>
    </row>
    <row r="54" spans="1:19" x14ac:dyDescent="0.25">
      <c r="A54" t="s">
        <v>728</v>
      </c>
      <c r="B54" t="s">
        <v>75</v>
      </c>
      <c r="C54" t="s">
        <v>76</v>
      </c>
      <c r="D54" t="s">
        <v>21</v>
      </c>
      <c r="E54" t="s">
        <v>12</v>
      </c>
      <c r="F54" t="s">
        <v>77</v>
      </c>
      <c r="G54" t="s">
        <v>37</v>
      </c>
      <c r="H54" t="s">
        <v>24</v>
      </c>
      <c r="I54" t="s">
        <v>14</v>
      </c>
      <c r="J54" t="s">
        <v>24</v>
      </c>
      <c r="L54" t="str">
        <f>VLOOKUP(A54,'Data Audit Spend'!$B$1:$O$493,6,FALSE)</f>
        <v>Chantelle Collins</v>
      </c>
      <c r="M54" t="str">
        <f t="shared" si="0"/>
        <v>Match</v>
      </c>
      <c r="N54" t="str">
        <f>VLOOKUP(A54,'Data Audit Spend'!$B$1:$O$493,10,FALSE)</f>
        <v>Yes</v>
      </c>
      <c r="O54" t="str">
        <f t="shared" si="1"/>
        <v>Match</v>
      </c>
      <c r="P54" t="str">
        <f>VLOOKUP(A54,'Data Audit Spend'!$B$1:$O$493,11,FALSE)</f>
        <v>No</v>
      </c>
      <c r="Q54" t="str">
        <f t="shared" si="2"/>
        <v>Match</v>
      </c>
      <c r="R54" t="str">
        <f>VLOOKUP(A54,'Data Audit Spend'!$B$1:$O$493,12,FALSE)</f>
        <v>Yes</v>
      </c>
      <c r="S54" t="str">
        <f t="shared" si="3"/>
        <v>Match</v>
      </c>
    </row>
    <row r="55" spans="1:19" x14ac:dyDescent="0.25">
      <c r="A55" t="s">
        <v>730</v>
      </c>
      <c r="B55" t="s">
        <v>78</v>
      </c>
      <c r="C55" t="s">
        <v>76</v>
      </c>
      <c r="D55" t="s">
        <v>21</v>
      </c>
      <c r="E55" t="s">
        <v>12</v>
      </c>
      <c r="F55" t="s">
        <v>77</v>
      </c>
      <c r="G55" t="s">
        <v>37</v>
      </c>
      <c r="H55" t="s">
        <v>24</v>
      </c>
      <c r="I55" t="s">
        <v>14</v>
      </c>
      <c r="J55" t="s">
        <v>24</v>
      </c>
      <c r="L55" t="str">
        <f>VLOOKUP(A55,'Data Audit Spend'!$B$1:$O$493,6,FALSE)</f>
        <v>Chantelle Collins</v>
      </c>
      <c r="M55" t="str">
        <f t="shared" si="0"/>
        <v>Match</v>
      </c>
      <c r="N55" t="str">
        <f>VLOOKUP(A55,'Data Audit Spend'!$B$1:$O$493,10,FALSE)</f>
        <v>Yes</v>
      </c>
      <c r="O55" t="str">
        <f t="shared" si="1"/>
        <v>Match</v>
      </c>
      <c r="P55" t="str">
        <f>VLOOKUP(A55,'Data Audit Spend'!$B$1:$O$493,11,FALSE)</f>
        <v>No</v>
      </c>
      <c r="Q55" t="str">
        <f t="shared" si="2"/>
        <v>Match</v>
      </c>
      <c r="R55" t="str">
        <f>VLOOKUP(A55,'Data Audit Spend'!$B$1:$O$493,12,FALSE)</f>
        <v>Yes</v>
      </c>
      <c r="S55" t="str">
        <f t="shared" si="3"/>
        <v>Match</v>
      </c>
    </row>
    <row r="56" spans="1:19" x14ac:dyDescent="0.25">
      <c r="A56" t="s">
        <v>731</v>
      </c>
      <c r="B56" t="s">
        <v>79</v>
      </c>
      <c r="C56" t="s">
        <v>76</v>
      </c>
      <c r="D56" t="s">
        <v>21</v>
      </c>
      <c r="E56" t="s">
        <v>12</v>
      </c>
      <c r="F56" t="s">
        <v>77</v>
      </c>
      <c r="G56" t="s">
        <v>37</v>
      </c>
      <c r="H56" t="s">
        <v>24</v>
      </c>
      <c r="I56" t="s">
        <v>14</v>
      </c>
      <c r="J56" t="s">
        <v>24</v>
      </c>
      <c r="L56" t="str">
        <f>VLOOKUP(A56,'Data Audit Spend'!$B$1:$O$493,6,FALSE)</f>
        <v>Chantelle Collins</v>
      </c>
      <c r="M56" t="str">
        <f t="shared" si="0"/>
        <v>Match</v>
      </c>
      <c r="N56" t="str">
        <f>VLOOKUP(A56,'Data Audit Spend'!$B$1:$O$493,10,FALSE)</f>
        <v>Yes</v>
      </c>
      <c r="O56" t="str">
        <f t="shared" si="1"/>
        <v>Match</v>
      </c>
      <c r="P56" t="str">
        <f>VLOOKUP(A56,'Data Audit Spend'!$B$1:$O$493,11,FALSE)</f>
        <v>No</v>
      </c>
      <c r="Q56" t="str">
        <f t="shared" si="2"/>
        <v>Match</v>
      </c>
      <c r="R56" t="str">
        <f>VLOOKUP(A56,'Data Audit Spend'!$B$1:$O$493,12,FALSE)</f>
        <v>Yes</v>
      </c>
      <c r="S56" t="str">
        <f t="shared" si="3"/>
        <v>Match</v>
      </c>
    </row>
    <row r="57" spans="1:19" x14ac:dyDescent="0.25">
      <c r="A57" t="s">
        <v>732</v>
      </c>
      <c r="B57" t="s">
        <v>80</v>
      </c>
      <c r="C57" t="s">
        <v>76</v>
      </c>
      <c r="D57" t="s">
        <v>21</v>
      </c>
      <c r="E57" t="s">
        <v>12</v>
      </c>
      <c r="F57" t="s">
        <v>77</v>
      </c>
      <c r="G57" t="s">
        <v>37</v>
      </c>
      <c r="H57" t="s">
        <v>24</v>
      </c>
      <c r="I57" t="s">
        <v>14</v>
      </c>
      <c r="J57" t="s">
        <v>24</v>
      </c>
      <c r="L57" t="str">
        <f>VLOOKUP(A57,'Data Audit Spend'!$B$1:$O$493,6,FALSE)</f>
        <v>Chantelle Collins</v>
      </c>
      <c r="M57" t="str">
        <f t="shared" si="0"/>
        <v>Match</v>
      </c>
      <c r="N57" t="str">
        <f>VLOOKUP(A57,'Data Audit Spend'!$B$1:$O$493,10,FALSE)</f>
        <v>Yes</v>
      </c>
      <c r="O57" t="str">
        <f t="shared" si="1"/>
        <v>Match</v>
      </c>
      <c r="P57" t="str">
        <f>VLOOKUP(A57,'Data Audit Spend'!$B$1:$O$493,11,FALSE)</f>
        <v>No</v>
      </c>
      <c r="Q57" t="str">
        <f t="shared" si="2"/>
        <v>Match</v>
      </c>
      <c r="R57" t="str">
        <f>VLOOKUP(A57,'Data Audit Spend'!$B$1:$O$493,12,FALSE)</f>
        <v>Yes</v>
      </c>
      <c r="S57" t="str">
        <f t="shared" si="3"/>
        <v>Match</v>
      </c>
    </row>
    <row r="58" spans="1:19" x14ac:dyDescent="0.25">
      <c r="A58" t="s">
        <v>733</v>
      </c>
      <c r="B58" t="s">
        <v>81</v>
      </c>
      <c r="C58" t="s">
        <v>76</v>
      </c>
      <c r="D58" t="s">
        <v>21</v>
      </c>
      <c r="E58" t="s">
        <v>12</v>
      </c>
      <c r="F58" t="s">
        <v>77</v>
      </c>
      <c r="G58" t="s">
        <v>37</v>
      </c>
      <c r="H58" t="s">
        <v>24</v>
      </c>
      <c r="I58" t="s">
        <v>14</v>
      </c>
      <c r="J58" t="s">
        <v>24</v>
      </c>
      <c r="L58" t="str">
        <f>VLOOKUP(A58,'Data Audit Spend'!$B$1:$O$493,6,FALSE)</f>
        <v>Chantelle Collins</v>
      </c>
      <c r="M58" t="str">
        <f t="shared" si="0"/>
        <v>Match</v>
      </c>
      <c r="N58" t="str">
        <f>VLOOKUP(A58,'Data Audit Spend'!$B$1:$O$493,10,FALSE)</f>
        <v>Yes</v>
      </c>
      <c r="O58" t="str">
        <f t="shared" si="1"/>
        <v>Match</v>
      </c>
      <c r="P58" t="str">
        <f>VLOOKUP(A58,'Data Audit Spend'!$B$1:$O$493,11,FALSE)</f>
        <v>No</v>
      </c>
      <c r="Q58" t="str">
        <f t="shared" si="2"/>
        <v>Match</v>
      </c>
      <c r="R58" t="str">
        <f>VLOOKUP(A58,'Data Audit Spend'!$B$1:$O$493,12,FALSE)</f>
        <v>Yes</v>
      </c>
      <c r="S58" t="str">
        <f t="shared" si="3"/>
        <v>Match</v>
      </c>
    </row>
    <row r="59" spans="1:19" x14ac:dyDescent="0.25">
      <c r="A59" t="s">
        <v>734</v>
      </c>
      <c r="B59" t="s">
        <v>82</v>
      </c>
      <c r="C59" t="s">
        <v>76</v>
      </c>
      <c r="D59" t="s">
        <v>21</v>
      </c>
      <c r="E59" t="s">
        <v>12</v>
      </c>
      <c r="F59" t="s">
        <v>77</v>
      </c>
      <c r="G59" t="s">
        <v>37</v>
      </c>
      <c r="H59" t="s">
        <v>24</v>
      </c>
      <c r="I59" t="s">
        <v>14</v>
      </c>
      <c r="J59" t="s">
        <v>24</v>
      </c>
      <c r="L59" t="str">
        <f>VLOOKUP(A59,'Data Audit Spend'!$B$1:$O$493,6,FALSE)</f>
        <v>Chantelle Collins</v>
      </c>
      <c r="M59" t="str">
        <f t="shared" si="0"/>
        <v>Match</v>
      </c>
      <c r="N59" t="str">
        <f>VLOOKUP(A59,'Data Audit Spend'!$B$1:$O$493,10,FALSE)</f>
        <v>Yes</v>
      </c>
      <c r="O59" t="str">
        <f t="shared" si="1"/>
        <v>Match</v>
      </c>
      <c r="P59" t="str">
        <f>VLOOKUP(A59,'Data Audit Spend'!$B$1:$O$493,11,FALSE)</f>
        <v>No</v>
      </c>
      <c r="Q59" t="str">
        <f t="shared" si="2"/>
        <v>Match</v>
      </c>
      <c r="R59" t="str">
        <f>VLOOKUP(A59,'Data Audit Spend'!$B$1:$O$493,12,FALSE)</f>
        <v>Yes</v>
      </c>
      <c r="S59" t="str">
        <f t="shared" si="3"/>
        <v>Match</v>
      </c>
    </row>
    <row r="60" spans="1:19" x14ac:dyDescent="0.25">
      <c r="A60" t="s">
        <v>735</v>
      </c>
      <c r="B60" t="s">
        <v>83</v>
      </c>
      <c r="C60" t="s">
        <v>76</v>
      </c>
      <c r="D60" t="s">
        <v>21</v>
      </c>
      <c r="E60" t="s">
        <v>12</v>
      </c>
      <c r="F60" t="s">
        <v>77</v>
      </c>
      <c r="G60" t="s">
        <v>37</v>
      </c>
      <c r="H60" t="s">
        <v>24</v>
      </c>
      <c r="I60" t="s">
        <v>14</v>
      </c>
      <c r="J60" t="s">
        <v>24</v>
      </c>
      <c r="L60" t="str">
        <f>VLOOKUP(A60,'Data Audit Spend'!$B$1:$O$493,6,FALSE)</f>
        <v>Chantelle Collins</v>
      </c>
      <c r="M60" t="str">
        <f t="shared" si="0"/>
        <v>Match</v>
      </c>
      <c r="N60" t="str">
        <f>VLOOKUP(A60,'Data Audit Spend'!$B$1:$O$493,10,FALSE)</f>
        <v>Yes</v>
      </c>
      <c r="O60" t="str">
        <f t="shared" si="1"/>
        <v>Match</v>
      </c>
      <c r="P60" t="str">
        <f>VLOOKUP(A60,'Data Audit Spend'!$B$1:$O$493,11,FALSE)</f>
        <v>No</v>
      </c>
      <c r="Q60" t="str">
        <f t="shared" si="2"/>
        <v>Match</v>
      </c>
      <c r="R60" t="str">
        <f>VLOOKUP(A60,'Data Audit Spend'!$B$1:$O$493,12,FALSE)</f>
        <v>Yes</v>
      </c>
      <c r="S60" t="str">
        <f t="shared" si="3"/>
        <v>Match</v>
      </c>
    </row>
    <row r="61" spans="1:19" x14ac:dyDescent="0.25">
      <c r="A61" t="s">
        <v>736</v>
      </c>
      <c r="B61" t="s">
        <v>84</v>
      </c>
      <c r="C61" t="s">
        <v>76</v>
      </c>
      <c r="D61" t="s">
        <v>21</v>
      </c>
      <c r="E61" t="s">
        <v>12</v>
      </c>
      <c r="F61" t="s">
        <v>77</v>
      </c>
      <c r="G61" t="s">
        <v>37</v>
      </c>
      <c r="H61" t="s">
        <v>24</v>
      </c>
      <c r="I61" t="s">
        <v>14</v>
      </c>
      <c r="J61" t="s">
        <v>24</v>
      </c>
      <c r="L61" t="str">
        <f>VLOOKUP(A61,'Data Audit Spend'!$B$1:$O$493,6,FALSE)</f>
        <v>Chantelle Collins</v>
      </c>
      <c r="M61" t="str">
        <f t="shared" si="0"/>
        <v>Match</v>
      </c>
      <c r="N61" t="str">
        <f>VLOOKUP(A61,'Data Audit Spend'!$B$1:$O$493,10,FALSE)</f>
        <v>Yes</v>
      </c>
      <c r="O61" t="str">
        <f t="shared" si="1"/>
        <v>Match</v>
      </c>
      <c r="P61" t="str">
        <f>VLOOKUP(A61,'Data Audit Spend'!$B$1:$O$493,11,FALSE)</f>
        <v>No</v>
      </c>
      <c r="Q61" t="str">
        <f t="shared" si="2"/>
        <v>Match</v>
      </c>
      <c r="R61" t="str">
        <f>VLOOKUP(A61,'Data Audit Spend'!$B$1:$O$493,12,FALSE)</f>
        <v>Yes</v>
      </c>
      <c r="S61" t="str">
        <f t="shared" si="3"/>
        <v>Match</v>
      </c>
    </row>
    <row r="62" spans="1:19" x14ac:dyDescent="0.25">
      <c r="A62" t="s">
        <v>737</v>
      </c>
      <c r="B62" t="s">
        <v>85</v>
      </c>
      <c r="C62" t="s">
        <v>76</v>
      </c>
      <c r="D62" t="s">
        <v>21</v>
      </c>
      <c r="E62" t="s">
        <v>12</v>
      </c>
      <c r="F62" t="s">
        <v>77</v>
      </c>
      <c r="G62" t="s">
        <v>37</v>
      </c>
      <c r="H62" t="s">
        <v>24</v>
      </c>
      <c r="I62" t="s">
        <v>14</v>
      </c>
      <c r="J62" t="s">
        <v>24</v>
      </c>
      <c r="L62" t="str">
        <f>VLOOKUP(A62,'Data Audit Spend'!$B$1:$O$493,6,FALSE)</f>
        <v>Chantelle Collins</v>
      </c>
      <c r="M62" t="str">
        <f t="shared" si="0"/>
        <v>Match</v>
      </c>
      <c r="N62" t="str">
        <f>VLOOKUP(A62,'Data Audit Spend'!$B$1:$O$493,10,FALSE)</f>
        <v>Yes</v>
      </c>
      <c r="O62" t="str">
        <f t="shared" si="1"/>
        <v>Match</v>
      </c>
      <c r="P62" t="str">
        <f>VLOOKUP(A62,'Data Audit Spend'!$B$1:$O$493,11,FALSE)</f>
        <v>No</v>
      </c>
      <c r="Q62" t="str">
        <f t="shared" si="2"/>
        <v>Match</v>
      </c>
      <c r="R62" t="str">
        <f>VLOOKUP(A62,'Data Audit Spend'!$B$1:$O$493,12,FALSE)</f>
        <v>Yes</v>
      </c>
      <c r="S62" t="str">
        <f t="shared" si="3"/>
        <v>Match</v>
      </c>
    </row>
    <row r="63" spans="1:19" x14ac:dyDescent="0.25">
      <c r="A63" t="s">
        <v>738</v>
      </c>
      <c r="B63" t="s">
        <v>86</v>
      </c>
      <c r="C63" t="s">
        <v>76</v>
      </c>
      <c r="D63" t="s">
        <v>21</v>
      </c>
      <c r="E63" t="s">
        <v>12</v>
      </c>
      <c r="F63" t="s">
        <v>77</v>
      </c>
      <c r="G63" t="s">
        <v>37</v>
      </c>
      <c r="H63" t="s">
        <v>24</v>
      </c>
      <c r="I63" t="s">
        <v>14</v>
      </c>
      <c r="J63" t="s">
        <v>24</v>
      </c>
      <c r="L63" t="str">
        <f>VLOOKUP(A63,'Data Audit Spend'!$B$1:$O$493,6,FALSE)</f>
        <v>Chantelle Collins</v>
      </c>
      <c r="M63" t="str">
        <f t="shared" si="0"/>
        <v>Match</v>
      </c>
      <c r="N63" t="str">
        <f>VLOOKUP(A63,'Data Audit Spend'!$B$1:$O$493,10,FALSE)</f>
        <v>Yes</v>
      </c>
      <c r="O63" t="str">
        <f t="shared" si="1"/>
        <v>Match</v>
      </c>
      <c r="P63" t="str">
        <f>VLOOKUP(A63,'Data Audit Spend'!$B$1:$O$493,11,FALSE)</f>
        <v>No</v>
      </c>
      <c r="Q63" t="str">
        <f t="shared" si="2"/>
        <v>Match</v>
      </c>
      <c r="R63" t="str">
        <f>VLOOKUP(A63,'Data Audit Spend'!$B$1:$O$493,12,FALSE)</f>
        <v>Yes</v>
      </c>
      <c r="S63" t="str">
        <f t="shared" si="3"/>
        <v>Match</v>
      </c>
    </row>
    <row r="64" spans="1:19" x14ac:dyDescent="0.25">
      <c r="A64" t="s">
        <v>739</v>
      </c>
      <c r="B64" t="s">
        <v>87</v>
      </c>
      <c r="C64" t="s">
        <v>76</v>
      </c>
      <c r="D64" t="s">
        <v>21</v>
      </c>
      <c r="E64" t="s">
        <v>12</v>
      </c>
      <c r="F64" t="s">
        <v>77</v>
      </c>
      <c r="G64" t="s">
        <v>37</v>
      </c>
      <c r="H64" t="s">
        <v>24</v>
      </c>
      <c r="I64" t="s">
        <v>14</v>
      </c>
      <c r="J64" t="s">
        <v>24</v>
      </c>
      <c r="L64" t="str">
        <f>VLOOKUP(A64,'Data Audit Spend'!$B$1:$O$493,6,FALSE)</f>
        <v>Chantelle Collins</v>
      </c>
      <c r="M64" t="str">
        <f t="shared" si="0"/>
        <v>Match</v>
      </c>
      <c r="N64" t="str">
        <f>VLOOKUP(A64,'Data Audit Spend'!$B$1:$O$493,10,FALSE)</f>
        <v>Yes</v>
      </c>
      <c r="O64" t="str">
        <f t="shared" si="1"/>
        <v>Match</v>
      </c>
      <c r="P64" t="str">
        <f>VLOOKUP(A64,'Data Audit Spend'!$B$1:$O$493,11,FALSE)</f>
        <v>No</v>
      </c>
      <c r="Q64" t="str">
        <f t="shared" si="2"/>
        <v>Match</v>
      </c>
      <c r="R64" t="str">
        <f>VLOOKUP(A64,'Data Audit Spend'!$B$1:$O$493,12,FALSE)</f>
        <v>Yes</v>
      </c>
      <c r="S64" t="str">
        <f t="shared" si="3"/>
        <v>Match</v>
      </c>
    </row>
    <row r="65" spans="1:19" x14ac:dyDescent="0.25">
      <c r="A65" t="s">
        <v>740</v>
      </c>
      <c r="B65" t="s">
        <v>88</v>
      </c>
      <c r="C65" t="s">
        <v>76</v>
      </c>
      <c r="D65" t="s">
        <v>21</v>
      </c>
      <c r="E65" t="s">
        <v>12</v>
      </c>
      <c r="F65" t="s">
        <v>77</v>
      </c>
      <c r="G65" t="s">
        <v>39</v>
      </c>
      <c r="H65" t="s">
        <v>24</v>
      </c>
      <c r="I65" t="s">
        <v>14</v>
      </c>
      <c r="J65" t="s">
        <v>24</v>
      </c>
      <c r="L65" t="str">
        <f>VLOOKUP(A65,'Data Audit Spend'!$B$1:$O$493,6,FALSE)</f>
        <v>Halyna Hotsko</v>
      </c>
      <c r="M65" t="str">
        <f t="shared" si="0"/>
        <v>Match</v>
      </c>
      <c r="N65" t="str">
        <f>VLOOKUP(A65,'Data Audit Spend'!$B$1:$O$493,10,FALSE)</f>
        <v>Yes</v>
      </c>
      <c r="O65" t="str">
        <f t="shared" si="1"/>
        <v>Match</v>
      </c>
      <c r="P65" t="str">
        <f>VLOOKUP(A65,'Data Audit Spend'!$B$1:$O$493,11,FALSE)</f>
        <v>No</v>
      </c>
      <c r="Q65" t="str">
        <f t="shared" si="2"/>
        <v>Match</v>
      </c>
      <c r="R65" t="str">
        <f>VLOOKUP(A65,'Data Audit Spend'!$B$1:$O$493,12,FALSE)</f>
        <v>Yes</v>
      </c>
      <c r="S65" t="str">
        <f t="shared" si="3"/>
        <v>Match</v>
      </c>
    </row>
    <row r="66" spans="1:19" x14ac:dyDescent="0.25">
      <c r="A66" t="s">
        <v>741</v>
      </c>
      <c r="B66" t="s">
        <v>89</v>
      </c>
      <c r="C66" t="s">
        <v>76</v>
      </c>
      <c r="D66" t="s">
        <v>21</v>
      </c>
      <c r="E66" t="s">
        <v>12</v>
      </c>
      <c r="F66" t="s">
        <v>77</v>
      </c>
      <c r="G66" t="s">
        <v>39</v>
      </c>
      <c r="H66" t="s">
        <v>24</v>
      </c>
      <c r="I66" t="s">
        <v>14</v>
      </c>
      <c r="J66" t="s">
        <v>24</v>
      </c>
      <c r="L66" t="str">
        <f>VLOOKUP(A66,'Data Audit Spend'!$B$1:$O$493,6,FALSE)</f>
        <v>Halyna Hotsko</v>
      </c>
      <c r="M66" t="str">
        <f t="shared" si="0"/>
        <v>Match</v>
      </c>
      <c r="N66" t="str">
        <f>VLOOKUP(A66,'Data Audit Spend'!$B$1:$O$493,10,FALSE)</f>
        <v>Yes</v>
      </c>
      <c r="O66" t="str">
        <f t="shared" si="1"/>
        <v>Match</v>
      </c>
      <c r="P66" t="str">
        <f>VLOOKUP(A66,'Data Audit Spend'!$B$1:$O$493,11,FALSE)</f>
        <v>No</v>
      </c>
      <c r="Q66" t="str">
        <f t="shared" si="2"/>
        <v>Match</v>
      </c>
      <c r="R66" t="str">
        <f>VLOOKUP(A66,'Data Audit Spend'!$B$1:$O$493,12,FALSE)</f>
        <v>Yes</v>
      </c>
      <c r="S66" t="str">
        <f t="shared" si="3"/>
        <v>Match</v>
      </c>
    </row>
    <row r="67" spans="1:19" x14ac:dyDescent="0.25">
      <c r="A67" t="s">
        <v>742</v>
      </c>
      <c r="B67" t="s">
        <v>90</v>
      </c>
      <c r="C67" t="s">
        <v>76</v>
      </c>
      <c r="D67" t="s">
        <v>21</v>
      </c>
      <c r="E67" t="s">
        <v>12</v>
      </c>
      <c r="F67" t="s">
        <v>77</v>
      </c>
      <c r="G67" t="s">
        <v>37</v>
      </c>
      <c r="H67" t="s">
        <v>24</v>
      </c>
      <c r="I67" t="s">
        <v>14</v>
      </c>
      <c r="J67" t="s">
        <v>24</v>
      </c>
      <c r="L67" t="str">
        <f>VLOOKUP(A67,'Data Audit Spend'!$B$1:$O$493,6,FALSE)</f>
        <v>Chantelle Collins</v>
      </c>
      <c r="M67" t="str">
        <f t="shared" si="0"/>
        <v>Match</v>
      </c>
      <c r="N67" t="str">
        <f>VLOOKUP(A67,'Data Audit Spend'!$B$1:$O$493,10,FALSE)</f>
        <v>Yes</v>
      </c>
      <c r="O67" t="str">
        <f t="shared" si="1"/>
        <v>Match</v>
      </c>
      <c r="P67" t="str">
        <f>VLOOKUP(A67,'Data Audit Spend'!$B$1:$O$493,11,FALSE)</f>
        <v>No</v>
      </c>
      <c r="Q67" t="str">
        <f t="shared" si="2"/>
        <v>Match</v>
      </c>
      <c r="R67" t="str">
        <f>VLOOKUP(A67,'Data Audit Spend'!$B$1:$O$493,12,FALSE)</f>
        <v>Yes</v>
      </c>
      <c r="S67" t="str">
        <f t="shared" si="3"/>
        <v>Match</v>
      </c>
    </row>
    <row r="68" spans="1:19" x14ac:dyDescent="0.25">
      <c r="A68" t="s">
        <v>1115</v>
      </c>
      <c r="B68" t="s">
        <v>91</v>
      </c>
      <c r="C68" t="s">
        <v>76</v>
      </c>
      <c r="D68" t="s">
        <v>21</v>
      </c>
      <c r="E68" t="s">
        <v>12</v>
      </c>
      <c r="F68" t="s">
        <v>77</v>
      </c>
      <c r="G68" t="s">
        <v>37</v>
      </c>
      <c r="H68" t="s">
        <v>24</v>
      </c>
      <c r="I68" t="s">
        <v>14</v>
      </c>
      <c r="J68" t="s">
        <v>24</v>
      </c>
      <c r="L68" t="str">
        <f>VLOOKUP(A68,'Data Audit Spend'!$B$1:$O$493,6,FALSE)</f>
        <v>Chantelle Collins</v>
      </c>
      <c r="M68" t="str">
        <f t="shared" ref="M68:M131" si="4">IF(G68&lt;&gt;L68,"No Match","Match")</f>
        <v>Match</v>
      </c>
      <c r="N68" t="str">
        <f>VLOOKUP(A68,'Data Audit Spend'!$B$1:$O$493,10,FALSE)</f>
        <v>Yes</v>
      </c>
      <c r="O68" t="str">
        <f t="shared" ref="O68:O131" si="5">IF(H68&lt;&gt;N68,"No Match","Match")</f>
        <v>Match</v>
      </c>
      <c r="P68" t="str">
        <f>VLOOKUP(A68,'Data Audit Spend'!$B$1:$O$493,11,FALSE)</f>
        <v>No</v>
      </c>
      <c r="Q68" t="str">
        <f t="shared" ref="Q68:Q131" si="6">IF(I68&lt;&gt;P68,"No Match","Match")</f>
        <v>Match</v>
      </c>
      <c r="R68" t="str">
        <f>VLOOKUP(A68,'Data Audit Spend'!$B$1:$O$493,12,FALSE)</f>
        <v>Yes</v>
      </c>
      <c r="S68" t="str">
        <f t="shared" ref="S68:S131" si="7">IF(J68&lt;&gt;R68,"No Match","Match")</f>
        <v>Match</v>
      </c>
    </row>
    <row r="69" spans="1:19" x14ac:dyDescent="0.25">
      <c r="A69" t="s">
        <v>1080</v>
      </c>
      <c r="B69" t="s">
        <v>92</v>
      </c>
      <c r="C69" t="s">
        <v>93</v>
      </c>
      <c r="D69" t="s">
        <v>21</v>
      </c>
      <c r="E69" t="s">
        <v>12</v>
      </c>
      <c r="F69" t="s">
        <v>13</v>
      </c>
      <c r="H69" t="s">
        <v>14</v>
      </c>
      <c r="I69" t="s">
        <v>14</v>
      </c>
      <c r="J69" t="s">
        <v>14</v>
      </c>
      <c r="L69">
        <f>VLOOKUP(A69,'Data Audit Spend'!$B$1:$O$493,6,FALSE)</f>
        <v>0</v>
      </c>
      <c r="M69" t="str">
        <f t="shared" si="4"/>
        <v>Match</v>
      </c>
      <c r="N69" t="str">
        <f>VLOOKUP(A69,'Data Audit Spend'!$B$1:$O$493,10,FALSE)</f>
        <v>No</v>
      </c>
      <c r="O69" t="str">
        <f t="shared" si="5"/>
        <v>Match</v>
      </c>
      <c r="P69" t="str">
        <f>VLOOKUP(A69,'Data Audit Spend'!$B$1:$O$493,11,FALSE)</f>
        <v>No</v>
      </c>
      <c r="Q69" t="str">
        <f t="shared" si="6"/>
        <v>Match</v>
      </c>
      <c r="R69" t="str">
        <f>VLOOKUP(A69,'Data Audit Spend'!$B$1:$O$493,12,FALSE)</f>
        <v>No</v>
      </c>
      <c r="S69" t="str">
        <f t="shared" si="7"/>
        <v>Match</v>
      </c>
    </row>
    <row r="70" spans="1:19" x14ac:dyDescent="0.25">
      <c r="A70" t="s">
        <v>597</v>
      </c>
      <c r="B70" t="s">
        <v>94</v>
      </c>
      <c r="C70" t="s">
        <v>95</v>
      </c>
      <c r="D70" t="s">
        <v>21</v>
      </c>
      <c r="E70" t="s">
        <v>12</v>
      </c>
      <c r="F70" t="s">
        <v>96</v>
      </c>
      <c r="G70" t="s">
        <v>37</v>
      </c>
      <c r="H70" t="s">
        <v>24</v>
      </c>
      <c r="I70" t="s">
        <v>14</v>
      </c>
      <c r="J70" t="s">
        <v>24</v>
      </c>
      <c r="L70" t="str">
        <f>VLOOKUP(A70,'Data Audit Spend'!$B$1:$O$493,6,FALSE)</f>
        <v>Chantelle Collins</v>
      </c>
      <c r="M70" t="str">
        <f t="shared" si="4"/>
        <v>Match</v>
      </c>
      <c r="N70" t="str">
        <f>VLOOKUP(A70,'Data Audit Spend'!$B$1:$O$493,10,FALSE)</f>
        <v>Yes</v>
      </c>
      <c r="O70" t="str">
        <f t="shared" si="5"/>
        <v>Match</v>
      </c>
      <c r="P70" t="str">
        <f>VLOOKUP(A70,'Data Audit Spend'!$B$1:$O$493,11,FALSE)</f>
        <v>No</v>
      </c>
      <c r="Q70" t="str">
        <f t="shared" si="6"/>
        <v>Match</v>
      </c>
      <c r="R70" t="str">
        <f>VLOOKUP(A70,'Data Audit Spend'!$B$1:$O$493,12,FALSE)</f>
        <v>Yes</v>
      </c>
      <c r="S70" t="str">
        <f t="shared" si="7"/>
        <v>Match</v>
      </c>
    </row>
    <row r="71" spans="1:19" x14ac:dyDescent="0.25">
      <c r="A71" t="s">
        <v>767</v>
      </c>
      <c r="B71" t="s">
        <v>97</v>
      </c>
      <c r="C71" t="s">
        <v>95</v>
      </c>
      <c r="D71" t="s">
        <v>21</v>
      </c>
      <c r="E71" t="s">
        <v>12</v>
      </c>
      <c r="F71" t="s">
        <v>96</v>
      </c>
      <c r="G71" t="s">
        <v>23</v>
      </c>
      <c r="H71" t="s">
        <v>24</v>
      </c>
      <c r="I71" t="s">
        <v>14</v>
      </c>
      <c r="J71" t="s">
        <v>24</v>
      </c>
      <c r="L71" t="str">
        <f>VLOOKUP(A71,'Data Audit Spend'!$B$1:$O$493,6,FALSE)</f>
        <v>Kyle Carter</v>
      </c>
      <c r="M71" t="str">
        <f t="shared" si="4"/>
        <v>Match</v>
      </c>
      <c r="N71" t="str">
        <f>VLOOKUP(A71,'Data Audit Spend'!$B$1:$O$493,10,FALSE)</f>
        <v>Yes</v>
      </c>
      <c r="O71" t="str">
        <f t="shared" si="5"/>
        <v>Match</v>
      </c>
      <c r="P71" t="str">
        <f>VLOOKUP(A71,'Data Audit Spend'!$B$1:$O$493,11,FALSE)</f>
        <v>No</v>
      </c>
      <c r="Q71" t="str">
        <f t="shared" si="6"/>
        <v>Match</v>
      </c>
      <c r="R71" t="str">
        <f>VLOOKUP(A71,'Data Audit Spend'!$B$1:$O$493,12,FALSE)</f>
        <v>Yes</v>
      </c>
      <c r="S71" t="str">
        <f t="shared" si="7"/>
        <v>Match</v>
      </c>
    </row>
    <row r="72" spans="1:19" x14ac:dyDescent="0.25">
      <c r="A72" t="s">
        <v>768</v>
      </c>
      <c r="B72" t="s">
        <v>98</v>
      </c>
      <c r="C72" t="s">
        <v>95</v>
      </c>
      <c r="D72" t="s">
        <v>21</v>
      </c>
      <c r="E72" t="s">
        <v>12</v>
      </c>
      <c r="F72" t="s">
        <v>96</v>
      </c>
      <c r="G72" t="s">
        <v>52</v>
      </c>
      <c r="H72" t="s">
        <v>24</v>
      </c>
      <c r="I72" t="s">
        <v>14</v>
      </c>
      <c r="J72" t="s">
        <v>24</v>
      </c>
      <c r="L72" t="str">
        <f>VLOOKUP(A72,'Data Audit Spend'!$B$1:$O$493,6,FALSE)</f>
        <v>Lissette Bobet</v>
      </c>
      <c r="M72" t="str">
        <f t="shared" si="4"/>
        <v>Match</v>
      </c>
      <c r="N72" t="str">
        <f>VLOOKUP(A72,'Data Audit Spend'!$B$1:$O$493,10,FALSE)</f>
        <v>Yes</v>
      </c>
      <c r="O72" t="str">
        <f t="shared" si="5"/>
        <v>Match</v>
      </c>
      <c r="P72" t="str">
        <f>VLOOKUP(A72,'Data Audit Spend'!$B$1:$O$493,11,FALSE)</f>
        <v>No</v>
      </c>
      <c r="Q72" t="str">
        <f t="shared" si="6"/>
        <v>Match</v>
      </c>
      <c r="R72" t="str">
        <f>VLOOKUP(A72,'Data Audit Spend'!$B$1:$O$493,12,FALSE)</f>
        <v>Yes</v>
      </c>
      <c r="S72" t="str">
        <f t="shared" si="7"/>
        <v>Match</v>
      </c>
    </row>
    <row r="73" spans="1:19" x14ac:dyDescent="0.25">
      <c r="A73" t="s">
        <v>770</v>
      </c>
      <c r="B73" t="s">
        <v>99</v>
      </c>
      <c r="C73" t="s">
        <v>95</v>
      </c>
      <c r="D73" t="s">
        <v>21</v>
      </c>
      <c r="E73" t="s">
        <v>12</v>
      </c>
      <c r="F73" t="s">
        <v>96</v>
      </c>
      <c r="G73" t="s">
        <v>30</v>
      </c>
      <c r="H73" t="s">
        <v>24</v>
      </c>
      <c r="I73" t="s">
        <v>14</v>
      </c>
      <c r="J73" t="s">
        <v>24</v>
      </c>
      <c r="L73" t="str">
        <f>VLOOKUP(A73,'Data Audit Spend'!$B$1:$O$493,6,FALSE)</f>
        <v>Erskine Shoulars</v>
      </c>
      <c r="M73" t="str">
        <f t="shared" si="4"/>
        <v>Match</v>
      </c>
      <c r="N73" t="str">
        <f>VLOOKUP(A73,'Data Audit Spend'!$B$1:$O$493,10,FALSE)</f>
        <v>Yes</v>
      </c>
      <c r="O73" t="str">
        <f t="shared" si="5"/>
        <v>Match</v>
      </c>
      <c r="P73" t="str">
        <f>VLOOKUP(A73,'Data Audit Spend'!$B$1:$O$493,11,FALSE)</f>
        <v>No</v>
      </c>
      <c r="Q73" t="str">
        <f t="shared" si="6"/>
        <v>Match</v>
      </c>
      <c r="R73" t="str">
        <f>VLOOKUP(A73,'Data Audit Spend'!$B$1:$O$493,12,FALSE)</f>
        <v>Yes</v>
      </c>
      <c r="S73" t="str">
        <f t="shared" si="7"/>
        <v>Match</v>
      </c>
    </row>
    <row r="74" spans="1:19" x14ac:dyDescent="0.25">
      <c r="A74" t="s">
        <v>766</v>
      </c>
      <c r="B74" t="s">
        <v>100</v>
      </c>
      <c r="C74" t="s">
        <v>101</v>
      </c>
      <c r="D74" t="s">
        <v>21</v>
      </c>
      <c r="E74" t="s">
        <v>12</v>
      </c>
      <c r="F74" t="s">
        <v>96</v>
      </c>
      <c r="G74" t="s">
        <v>39</v>
      </c>
      <c r="H74" t="s">
        <v>24</v>
      </c>
      <c r="I74" t="s">
        <v>14</v>
      </c>
      <c r="J74" t="s">
        <v>24</v>
      </c>
      <c r="L74" t="str">
        <f>VLOOKUP(A74,'Data Audit Spend'!$B$1:$O$493,6,FALSE)</f>
        <v>Halyna Hotsko</v>
      </c>
      <c r="M74" t="str">
        <f t="shared" si="4"/>
        <v>Match</v>
      </c>
      <c r="N74" t="str">
        <f>VLOOKUP(A74,'Data Audit Spend'!$B$1:$O$493,10,FALSE)</f>
        <v>Yes</v>
      </c>
      <c r="O74" t="str">
        <f t="shared" si="5"/>
        <v>Match</v>
      </c>
      <c r="P74" t="str">
        <f>VLOOKUP(A74,'Data Audit Spend'!$B$1:$O$493,11,FALSE)</f>
        <v>No</v>
      </c>
      <c r="Q74" t="str">
        <f t="shared" si="6"/>
        <v>Match</v>
      </c>
      <c r="R74" t="str">
        <f>VLOOKUP(A74,'Data Audit Spend'!$B$1:$O$493,12,FALSE)</f>
        <v>Yes</v>
      </c>
      <c r="S74" t="str">
        <f t="shared" si="7"/>
        <v>Match</v>
      </c>
    </row>
    <row r="75" spans="1:19" x14ac:dyDescent="0.25">
      <c r="A75" t="s">
        <v>1075</v>
      </c>
      <c r="B75" t="s">
        <v>102</v>
      </c>
      <c r="C75" t="s">
        <v>66</v>
      </c>
      <c r="D75" t="s">
        <v>21</v>
      </c>
      <c r="E75" t="s">
        <v>12</v>
      </c>
      <c r="F75" t="s">
        <v>67</v>
      </c>
      <c r="H75" t="s">
        <v>24</v>
      </c>
      <c r="I75" t="s">
        <v>14</v>
      </c>
      <c r="J75" t="s">
        <v>24</v>
      </c>
      <c r="L75">
        <f>VLOOKUP(A75,'Data Audit Spend'!$B$1:$O$493,6,FALSE)</f>
        <v>0</v>
      </c>
      <c r="M75" t="str">
        <f t="shared" si="4"/>
        <v>Match</v>
      </c>
      <c r="N75" t="str">
        <f>VLOOKUP(A75,'Data Audit Spend'!$B$1:$O$493,10,FALSE)</f>
        <v>Yes</v>
      </c>
      <c r="O75" t="str">
        <f t="shared" si="5"/>
        <v>Match</v>
      </c>
      <c r="P75" t="str">
        <f>VLOOKUP(A75,'Data Audit Spend'!$B$1:$O$493,11,FALSE)</f>
        <v>No</v>
      </c>
      <c r="Q75" t="str">
        <f t="shared" si="6"/>
        <v>Match</v>
      </c>
      <c r="R75" t="str">
        <f>VLOOKUP(A75,'Data Audit Spend'!$B$1:$O$493,12,FALSE)</f>
        <v>Yes</v>
      </c>
      <c r="S75" t="str">
        <f t="shared" si="7"/>
        <v>Match</v>
      </c>
    </row>
    <row r="76" spans="1:19" x14ac:dyDescent="0.25">
      <c r="A76" t="s">
        <v>1076</v>
      </c>
      <c r="B76" t="s">
        <v>103</v>
      </c>
      <c r="C76" t="s">
        <v>66</v>
      </c>
      <c r="D76" t="s">
        <v>21</v>
      </c>
      <c r="E76" t="s">
        <v>12</v>
      </c>
      <c r="F76" t="s">
        <v>67</v>
      </c>
      <c r="H76" t="s">
        <v>24</v>
      </c>
      <c r="I76" t="s">
        <v>14</v>
      </c>
      <c r="J76" t="s">
        <v>24</v>
      </c>
      <c r="L76">
        <f>VLOOKUP(A76,'Data Audit Spend'!$B$1:$O$493,6,FALSE)</f>
        <v>0</v>
      </c>
      <c r="M76" t="str">
        <f t="shared" si="4"/>
        <v>Match</v>
      </c>
      <c r="N76" t="str">
        <f>VLOOKUP(A76,'Data Audit Spend'!$B$1:$O$493,10,FALSE)</f>
        <v>Yes</v>
      </c>
      <c r="O76" t="str">
        <f t="shared" si="5"/>
        <v>Match</v>
      </c>
      <c r="P76" t="str">
        <f>VLOOKUP(A76,'Data Audit Spend'!$B$1:$O$493,11,FALSE)</f>
        <v>No</v>
      </c>
      <c r="Q76" t="str">
        <f t="shared" si="6"/>
        <v>Match</v>
      </c>
      <c r="R76" t="str">
        <f>VLOOKUP(A76,'Data Audit Spend'!$B$1:$O$493,12,FALSE)</f>
        <v>Yes</v>
      </c>
      <c r="S76" t="str">
        <f t="shared" si="7"/>
        <v>Match</v>
      </c>
    </row>
    <row r="77" spans="1:19" x14ac:dyDescent="0.25">
      <c r="A77" t="s">
        <v>1077</v>
      </c>
      <c r="B77" t="s">
        <v>104</v>
      </c>
      <c r="C77" t="s">
        <v>66</v>
      </c>
      <c r="D77" t="s">
        <v>21</v>
      </c>
      <c r="E77" t="s">
        <v>12</v>
      </c>
      <c r="F77" t="s">
        <v>67</v>
      </c>
      <c r="H77" t="s">
        <v>24</v>
      </c>
      <c r="I77" t="s">
        <v>14</v>
      </c>
      <c r="J77" t="s">
        <v>24</v>
      </c>
      <c r="L77">
        <f>VLOOKUP(A77,'Data Audit Spend'!$B$1:$O$493,6,FALSE)</f>
        <v>0</v>
      </c>
      <c r="M77" t="str">
        <f t="shared" si="4"/>
        <v>Match</v>
      </c>
      <c r="N77" t="str">
        <f>VLOOKUP(A77,'Data Audit Spend'!$B$1:$O$493,10,FALSE)</f>
        <v>Yes</v>
      </c>
      <c r="O77" t="str">
        <f t="shared" si="5"/>
        <v>Match</v>
      </c>
      <c r="P77" t="str">
        <f>VLOOKUP(A77,'Data Audit Spend'!$B$1:$O$493,11,FALSE)</f>
        <v>No</v>
      </c>
      <c r="Q77" t="str">
        <f t="shared" si="6"/>
        <v>Match</v>
      </c>
      <c r="R77" t="str">
        <f>VLOOKUP(A77,'Data Audit Spend'!$B$1:$O$493,12,FALSE)</f>
        <v>Yes</v>
      </c>
      <c r="S77" t="str">
        <f t="shared" si="7"/>
        <v>Match</v>
      </c>
    </row>
    <row r="78" spans="1:19" x14ac:dyDescent="0.25">
      <c r="A78" t="s">
        <v>1089</v>
      </c>
      <c r="B78" t="s">
        <v>105</v>
      </c>
      <c r="C78" t="s">
        <v>66</v>
      </c>
      <c r="D78" t="s">
        <v>21</v>
      </c>
      <c r="E78" t="s">
        <v>12</v>
      </c>
      <c r="F78" t="s">
        <v>67</v>
      </c>
      <c r="H78" t="s">
        <v>24</v>
      </c>
      <c r="I78" t="s">
        <v>14</v>
      </c>
      <c r="J78" t="s">
        <v>24</v>
      </c>
      <c r="L78">
        <f>VLOOKUP(A78,'Data Audit Spend'!$B$1:$O$493,6,FALSE)</f>
        <v>0</v>
      </c>
      <c r="M78" t="str">
        <f t="shared" si="4"/>
        <v>Match</v>
      </c>
      <c r="N78" t="str">
        <f>VLOOKUP(A78,'Data Audit Spend'!$B$1:$O$493,10,FALSE)</f>
        <v>Yes</v>
      </c>
      <c r="O78" t="str">
        <f t="shared" si="5"/>
        <v>Match</v>
      </c>
      <c r="P78" t="str">
        <f>VLOOKUP(A78,'Data Audit Spend'!$B$1:$O$493,11,FALSE)</f>
        <v>No</v>
      </c>
      <c r="Q78" t="str">
        <f t="shared" si="6"/>
        <v>Match</v>
      </c>
      <c r="R78" t="str">
        <f>VLOOKUP(A78,'Data Audit Spend'!$B$1:$O$493,12,FALSE)</f>
        <v>Yes</v>
      </c>
      <c r="S78" t="str">
        <f t="shared" si="7"/>
        <v>Match</v>
      </c>
    </row>
    <row r="79" spans="1:19" x14ac:dyDescent="0.25">
      <c r="A79" t="s">
        <v>1093</v>
      </c>
      <c r="B79" t="s">
        <v>106</v>
      </c>
      <c r="C79" t="s">
        <v>66</v>
      </c>
      <c r="D79" t="s">
        <v>21</v>
      </c>
      <c r="E79" t="s">
        <v>12</v>
      </c>
      <c r="F79" t="s">
        <v>67</v>
      </c>
      <c r="H79" t="s">
        <v>24</v>
      </c>
      <c r="I79" t="s">
        <v>14</v>
      </c>
      <c r="J79" t="s">
        <v>24</v>
      </c>
      <c r="L79">
        <f>VLOOKUP(A79,'Data Audit Spend'!$B$1:$O$493,6,FALSE)</f>
        <v>0</v>
      </c>
      <c r="M79" t="str">
        <f t="shared" si="4"/>
        <v>Match</v>
      </c>
      <c r="N79" t="str">
        <f>VLOOKUP(A79,'Data Audit Spend'!$B$1:$O$493,10,FALSE)</f>
        <v>Yes</v>
      </c>
      <c r="O79" t="str">
        <f t="shared" si="5"/>
        <v>Match</v>
      </c>
      <c r="P79" t="str">
        <f>VLOOKUP(A79,'Data Audit Spend'!$B$1:$O$493,11,FALSE)</f>
        <v>No</v>
      </c>
      <c r="Q79" t="str">
        <f t="shared" si="6"/>
        <v>Match</v>
      </c>
      <c r="R79" t="str">
        <f>VLOOKUP(A79,'Data Audit Spend'!$B$1:$O$493,12,FALSE)</f>
        <v>Yes</v>
      </c>
      <c r="S79" t="str">
        <f t="shared" si="7"/>
        <v>Match</v>
      </c>
    </row>
    <row r="80" spans="1:19" x14ac:dyDescent="0.25">
      <c r="A80" t="s">
        <v>107</v>
      </c>
      <c r="B80" t="s">
        <v>108</v>
      </c>
      <c r="C80" t="s">
        <v>95</v>
      </c>
      <c r="D80" t="s">
        <v>21</v>
      </c>
      <c r="E80" t="s">
        <v>12</v>
      </c>
      <c r="F80" t="s">
        <v>96</v>
      </c>
      <c r="G80" t="s">
        <v>109</v>
      </c>
      <c r="H80" t="s">
        <v>24</v>
      </c>
      <c r="I80" t="s">
        <v>24</v>
      </c>
      <c r="J80" t="s">
        <v>24</v>
      </c>
      <c r="L80" t="str">
        <f>VLOOKUP(A80,'Data Audit Spend'!$B$1:$O$493,6,FALSE)</f>
        <v>Tony Markowsky</v>
      </c>
      <c r="M80" t="str">
        <f t="shared" si="4"/>
        <v>Match</v>
      </c>
      <c r="N80" t="str">
        <f>VLOOKUP(A80,'Data Audit Spend'!$B$1:$O$493,10,FALSE)</f>
        <v>Yes</v>
      </c>
      <c r="O80" t="str">
        <f t="shared" si="5"/>
        <v>Match</v>
      </c>
      <c r="P80" t="str">
        <f>VLOOKUP(A80,'Data Audit Spend'!$B$1:$O$493,11,FALSE)</f>
        <v>Yes</v>
      </c>
      <c r="Q80" t="str">
        <f t="shared" si="6"/>
        <v>Match</v>
      </c>
      <c r="R80" t="str">
        <f>VLOOKUP(A80,'Data Audit Spend'!$B$1:$O$493,12,FALSE)</f>
        <v>Yes</v>
      </c>
      <c r="S80" t="str">
        <f t="shared" si="7"/>
        <v>Match</v>
      </c>
    </row>
    <row r="81" spans="1:20" x14ac:dyDescent="0.25">
      <c r="A81" t="s">
        <v>107</v>
      </c>
      <c r="B81" t="s">
        <v>108</v>
      </c>
      <c r="C81" t="s">
        <v>110</v>
      </c>
      <c r="D81" t="s">
        <v>21</v>
      </c>
      <c r="E81" t="s">
        <v>12</v>
      </c>
      <c r="F81" t="s">
        <v>96</v>
      </c>
      <c r="G81" t="s">
        <v>109</v>
      </c>
      <c r="H81" t="s">
        <v>24</v>
      </c>
      <c r="I81" t="s">
        <v>24</v>
      </c>
      <c r="J81" t="s">
        <v>24</v>
      </c>
      <c r="L81" t="str">
        <f>VLOOKUP(A81,'Data Audit Spend'!$B$1:$O$493,6,FALSE)</f>
        <v>Tony Markowsky</v>
      </c>
      <c r="M81" t="str">
        <f t="shared" si="4"/>
        <v>Match</v>
      </c>
      <c r="N81" t="str">
        <f>VLOOKUP(A81,'Data Audit Spend'!$B$1:$O$493,10,FALSE)</f>
        <v>Yes</v>
      </c>
      <c r="O81" t="str">
        <f t="shared" si="5"/>
        <v>Match</v>
      </c>
      <c r="P81" t="str">
        <f>VLOOKUP(A81,'Data Audit Spend'!$B$1:$O$493,11,FALSE)</f>
        <v>Yes</v>
      </c>
      <c r="Q81" t="str">
        <f t="shared" si="6"/>
        <v>Match</v>
      </c>
      <c r="R81" t="str">
        <f>VLOOKUP(A81,'Data Audit Spend'!$B$1:$O$493,12,FALSE)</f>
        <v>Yes</v>
      </c>
      <c r="S81" t="str">
        <f t="shared" si="7"/>
        <v>Match</v>
      </c>
    </row>
    <row r="82" spans="1:20" x14ac:dyDescent="0.25">
      <c r="A82" t="s">
        <v>107</v>
      </c>
      <c r="B82" t="s">
        <v>108</v>
      </c>
      <c r="C82" t="s">
        <v>111</v>
      </c>
      <c r="D82" t="s">
        <v>21</v>
      </c>
      <c r="E82" t="s">
        <v>12</v>
      </c>
      <c r="F82" t="s">
        <v>96</v>
      </c>
      <c r="G82" t="s">
        <v>109</v>
      </c>
      <c r="H82" t="s">
        <v>24</v>
      </c>
      <c r="I82" t="s">
        <v>24</v>
      </c>
      <c r="J82" t="s">
        <v>24</v>
      </c>
      <c r="L82" t="str">
        <f>VLOOKUP(A82,'Data Audit Spend'!$B$1:$O$493,6,FALSE)</f>
        <v>Tony Markowsky</v>
      </c>
      <c r="M82" t="str">
        <f t="shared" si="4"/>
        <v>Match</v>
      </c>
      <c r="N82" t="str">
        <f>VLOOKUP(A82,'Data Audit Spend'!$B$1:$O$493,10,FALSE)</f>
        <v>Yes</v>
      </c>
      <c r="O82" t="str">
        <f t="shared" si="5"/>
        <v>Match</v>
      </c>
      <c r="P82" t="str">
        <f>VLOOKUP(A82,'Data Audit Spend'!$B$1:$O$493,11,FALSE)</f>
        <v>Yes</v>
      </c>
      <c r="Q82" t="str">
        <f t="shared" si="6"/>
        <v>Match</v>
      </c>
      <c r="R82" t="str">
        <f>VLOOKUP(A82,'Data Audit Spend'!$B$1:$O$493,12,FALSE)</f>
        <v>Yes</v>
      </c>
      <c r="S82" t="str">
        <f t="shared" si="7"/>
        <v>Match</v>
      </c>
    </row>
    <row r="83" spans="1:20" x14ac:dyDescent="0.25">
      <c r="A83" t="s">
        <v>107</v>
      </c>
      <c r="B83" t="s">
        <v>108</v>
      </c>
      <c r="C83" t="s">
        <v>111</v>
      </c>
      <c r="D83" t="s">
        <v>21</v>
      </c>
      <c r="E83" t="s">
        <v>12</v>
      </c>
      <c r="F83" t="s">
        <v>96</v>
      </c>
      <c r="G83" t="s">
        <v>109</v>
      </c>
      <c r="H83" t="s">
        <v>24</v>
      </c>
      <c r="I83" t="s">
        <v>24</v>
      </c>
      <c r="J83" t="s">
        <v>24</v>
      </c>
      <c r="L83" t="str">
        <f>VLOOKUP(A83,'Data Audit Spend'!$B$1:$O$493,6,FALSE)</f>
        <v>Tony Markowsky</v>
      </c>
      <c r="M83" t="str">
        <f t="shared" si="4"/>
        <v>Match</v>
      </c>
      <c r="N83" t="str">
        <f>VLOOKUP(A83,'Data Audit Spend'!$B$1:$O$493,10,FALSE)</f>
        <v>Yes</v>
      </c>
      <c r="O83" t="str">
        <f t="shared" si="5"/>
        <v>Match</v>
      </c>
      <c r="P83" t="str">
        <f>VLOOKUP(A83,'Data Audit Spend'!$B$1:$O$493,11,FALSE)</f>
        <v>Yes</v>
      </c>
      <c r="Q83" t="str">
        <f t="shared" si="6"/>
        <v>Match</v>
      </c>
      <c r="R83" t="str">
        <f>VLOOKUP(A83,'Data Audit Spend'!$B$1:$O$493,12,FALSE)</f>
        <v>Yes</v>
      </c>
      <c r="S83" t="str">
        <f t="shared" si="7"/>
        <v>Match</v>
      </c>
    </row>
    <row r="84" spans="1:20" x14ac:dyDescent="0.25">
      <c r="A84" t="s">
        <v>107</v>
      </c>
      <c r="B84" t="s">
        <v>108</v>
      </c>
      <c r="C84" t="s">
        <v>111</v>
      </c>
      <c r="D84" t="s">
        <v>21</v>
      </c>
      <c r="E84" t="s">
        <v>12</v>
      </c>
      <c r="F84" t="s">
        <v>96</v>
      </c>
      <c r="G84" t="s">
        <v>109</v>
      </c>
      <c r="H84" t="s">
        <v>24</v>
      </c>
      <c r="I84" t="s">
        <v>24</v>
      </c>
      <c r="J84" t="s">
        <v>24</v>
      </c>
      <c r="L84" t="str">
        <f>VLOOKUP(A84,'Data Audit Spend'!$B$1:$O$493,6,FALSE)</f>
        <v>Tony Markowsky</v>
      </c>
      <c r="M84" t="str">
        <f t="shared" si="4"/>
        <v>Match</v>
      </c>
      <c r="N84" t="str">
        <f>VLOOKUP(A84,'Data Audit Spend'!$B$1:$O$493,10,FALSE)</f>
        <v>Yes</v>
      </c>
      <c r="O84" t="str">
        <f t="shared" si="5"/>
        <v>Match</v>
      </c>
      <c r="P84" t="str">
        <f>VLOOKUP(A84,'Data Audit Spend'!$B$1:$O$493,11,FALSE)</f>
        <v>Yes</v>
      </c>
      <c r="Q84" t="str">
        <f t="shared" si="6"/>
        <v>Match</v>
      </c>
      <c r="R84" t="str">
        <f>VLOOKUP(A84,'Data Audit Spend'!$B$1:$O$493,12,FALSE)</f>
        <v>Yes</v>
      </c>
      <c r="S84" t="str">
        <f t="shared" si="7"/>
        <v>Match</v>
      </c>
    </row>
    <row r="85" spans="1:20" x14ac:dyDescent="0.25">
      <c r="A85" t="s">
        <v>698</v>
      </c>
      <c r="B85" t="s">
        <v>112</v>
      </c>
      <c r="C85" t="s">
        <v>113</v>
      </c>
      <c r="D85" t="s">
        <v>21</v>
      </c>
      <c r="E85" t="s">
        <v>12</v>
      </c>
      <c r="F85" t="s">
        <v>114</v>
      </c>
      <c r="G85" t="s">
        <v>30</v>
      </c>
      <c r="H85" t="s">
        <v>24</v>
      </c>
      <c r="I85" t="s">
        <v>14</v>
      </c>
      <c r="J85" t="s">
        <v>24</v>
      </c>
      <c r="L85" t="str">
        <f>VLOOKUP(A85,'Data Audit Spend'!$B$1:$O$493,6,FALSE)</f>
        <v>Erskine Shoulars</v>
      </c>
      <c r="M85" t="str">
        <f t="shared" si="4"/>
        <v>Match</v>
      </c>
      <c r="N85" t="str">
        <f>VLOOKUP(A85,'Data Audit Spend'!$B$1:$O$493,10,FALSE)</f>
        <v>Yes</v>
      </c>
      <c r="O85" t="str">
        <f t="shared" si="5"/>
        <v>Match</v>
      </c>
      <c r="P85" t="str">
        <f>VLOOKUP(A85,'Data Audit Spend'!$B$1:$O$493,11,FALSE)</f>
        <v>No</v>
      </c>
      <c r="Q85" t="str">
        <f t="shared" si="6"/>
        <v>Match</v>
      </c>
      <c r="R85" t="str">
        <f>VLOOKUP(A85,'Data Audit Spend'!$B$1:$O$493,12,FALSE)</f>
        <v>Yes</v>
      </c>
      <c r="S85" t="str">
        <f t="shared" si="7"/>
        <v>Match</v>
      </c>
    </row>
    <row r="86" spans="1:20" x14ac:dyDescent="0.25">
      <c r="A86" t="s">
        <v>115</v>
      </c>
      <c r="B86" t="s">
        <v>116</v>
      </c>
      <c r="C86" t="s">
        <v>117</v>
      </c>
      <c r="D86" t="s">
        <v>21</v>
      </c>
      <c r="E86" t="s">
        <v>12</v>
      </c>
      <c r="F86" t="s">
        <v>118</v>
      </c>
      <c r="G86" t="s">
        <v>23</v>
      </c>
      <c r="H86" t="s">
        <v>24</v>
      </c>
      <c r="I86" t="s">
        <v>14</v>
      </c>
      <c r="J86" t="s">
        <v>24</v>
      </c>
      <c r="L86" t="str">
        <f>VLOOKUP(A86,'Data Audit Spend'!$B$1:$O$493,6,FALSE)</f>
        <v>Kyle Carter</v>
      </c>
      <c r="M86" t="str">
        <f t="shared" si="4"/>
        <v>Match</v>
      </c>
      <c r="N86" t="str">
        <f>VLOOKUP(A86,'Data Audit Spend'!$B$1:$O$493,10,FALSE)</f>
        <v>Yes</v>
      </c>
      <c r="O86" t="str">
        <f t="shared" si="5"/>
        <v>Match</v>
      </c>
      <c r="P86" t="str">
        <f>VLOOKUP(A86,'Data Audit Spend'!$B$1:$O$493,11,FALSE)</f>
        <v>No</v>
      </c>
      <c r="Q86" t="str">
        <f t="shared" si="6"/>
        <v>Match</v>
      </c>
      <c r="R86" t="str">
        <f>VLOOKUP(A86,'Data Audit Spend'!$B$1:$O$493,12,FALSE)</f>
        <v>Yes</v>
      </c>
      <c r="S86" t="str">
        <f t="shared" si="7"/>
        <v>Match</v>
      </c>
    </row>
    <row r="87" spans="1:20" x14ac:dyDescent="0.25">
      <c r="A87" t="s">
        <v>115</v>
      </c>
      <c r="B87" t="s">
        <v>116</v>
      </c>
      <c r="C87" t="s">
        <v>117</v>
      </c>
      <c r="D87" t="s">
        <v>21</v>
      </c>
      <c r="E87" t="s">
        <v>12</v>
      </c>
      <c r="F87" t="s">
        <v>118</v>
      </c>
      <c r="G87" t="s">
        <v>23</v>
      </c>
      <c r="H87" t="s">
        <v>24</v>
      </c>
      <c r="I87" t="s">
        <v>14</v>
      </c>
      <c r="J87" t="s">
        <v>24</v>
      </c>
      <c r="L87" t="str">
        <f>VLOOKUP(A87,'Data Audit Spend'!$B$1:$O$493,6,FALSE)</f>
        <v>Kyle Carter</v>
      </c>
      <c r="M87" t="str">
        <f t="shared" si="4"/>
        <v>Match</v>
      </c>
      <c r="N87" t="str">
        <f>VLOOKUP(A87,'Data Audit Spend'!$B$1:$O$493,10,FALSE)</f>
        <v>Yes</v>
      </c>
      <c r="O87" t="str">
        <f t="shared" si="5"/>
        <v>Match</v>
      </c>
      <c r="P87" t="str">
        <f>VLOOKUP(A87,'Data Audit Spend'!$B$1:$O$493,11,FALSE)</f>
        <v>No</v>
      </c>
      <c r="Q87" t="str">
        <f t="shared" si="6"/>
        <v>Match</v>
      </c>
      <c r="R87" t="str">
        <f>VLOOKUP(A87,'Data Audit Spend'!$B$1:$O$493,12,FALSE)</f>
        <v>Yes</v>
      </c>
      <c r="S87" t="str">
        <f t="shared" si="7"/>
        <v>Match</v>
      </c>
    </row>
    <row r="88" spans="1:20" x14ac:dyDescent="0.25">
      <c r="A88" t="s">
        <v>119</v>
      </c>
      <c r="B88" t="s">
        <v>120</v>
      </c>
      <c r="C88" t="s">
        <v>117</v>
      </c>
      <c r="D88" t="s">
        <v>21</v>
      </c>
      <c r="E88" t="s">
        <v>12</v>
      </c>
      <c r="F88" t="s">
        <v>118</v>
      </c>
      <c r="G88" t="s">
        <v>23</v>
      </c>
      <c r="H88" s="4" t="s">
        <v>24</v>
      </c>
      <c r="I88" t="s">
        <v>24</v>
      </c>
      <c r="J88" t="s">
        <v>24</v>
      </c>
      <c r="L88" t="str">
        <f>VLOOKUP(A88,'Data Audit Spend'!$B$1:$O$493,6,FALSE)</f>
        <v>Kyle Carter</v>
      </c>
      <c r="M88" t="str">
        <f t="shared" si="4"/>
        <v>Match</v>
      </c>
      <c r="N88" s="3" t="str">
        <f>VLOOKUP(A88,'Data Audit Spend'!$B$1:$O$493,10,FALSE)</f>
        <v>No</v>
      </c>
      <c r="O88" t="str">
        <f t="shared" si="5"/>
        <v>No Match</v>
      </c>
      <c r="P88" t="str">
        <f>VLOOKUP(A88,'Data Audit Spend'!$B$1:$O$493,11,FALSE)</f>
        <v>Yes</v>
      </c>
      <c r="Q88" t="str">
        <f t="shared" si="6"/>
        <v>Match</v>
      </c>
      <c r="R88" t="str">
        <f>VLOOKUP(A88,'Data Audit Spend'!$B$1:$O$493,12,FALSE)</f>
        <v>Yes</v>
      </c>
      <c r="S88" t="str">
        <f t="shared" si="7"/>
        <v>Match</v>
      </c>
      <c r="T88" t="s">
        <v>1273</v>
      </c>
    </row>
    <row r="89" spans="1:20" x14ac:dyDescent="0.25">
      <c r="A89" t="s">
        <v>119</v>
      </c>
      <c r="B89" t="s">
        <v>120</v>
      </c>
      <c r="C89" t="s">
        <v>117</v>
      </c>
      <c r="D89" t="s">
        <v>21</v>
      </c>
      <c r="E89" t="s">
        <v>12</v>
      </c>
      <c r="F89" t="s">
        <v>118</v>
      </c>
      <c r="G89" t="s">
        <v>23</v>
      </c>
      <c r="H89" s="4" t="s">
        <v>24</v>
      </c>
      <c r="I89" t="s">
        <v>24</v>
      </c>
      <c r="J89" t="s">
        <v>24</v>
      </c>
      <c r="L89" t="str">
        <f>VLOOKUP(A89,'Data Audit Spend'!$B$1:$O$493,6,FALSE)</f>
        <v>Kyle Carter</v>
      </c>
      <c r="M89" t="str">
        <f t="shared" si="4"/>
        <v>Match</v>
      </c>
      <c r="N89" s="3" t="str">
        <f>VLOOKUP(A89,'Data Audit Spend'!$B$1:$O$493,10,FALSE)</f>
        <v>No</v>
      </c>
      <c r="O89" t="str">
        <f t="shared" si="5"/>
        <v>No Match</v>
      </c>
      <c r="P89" t="str">
        <f>VLOOKUP(A89,'Data Audit Spend'!$B$1:$O$493,11,FALSE)</f>
        <v>Yes</v>
      </c>
      <c r="Q89" t="str">
        <f t="shared" si="6"/>
        <v>Match</v>
      </c>
      <c r="R89" t="str">
        <f>VLOOKUP(A89,'Data Audit Spend'!$B$1:$O$493,12,FALSE)</f>
        <v>Yes</v>
      </c>
      <c r="S89" t="str">
        <f t="shared" si="7"/>
        <v>Match</v>
      </c>
      <c r="T89" t="s">
        <v>1273</v>
      </c>
    </row>
    <row r="90" spans="1:20" x14ac:dyDescent="0.25">
      <c r="A90" t="s">
        <v>119</v>
      </c>
      <c r="B90" t="s">
        <v>120</v>
      </c>
      <c r="C90" t="s">
        <v>117</v>
      </c>
      <c r="D90" t="s">
        <v>21</v>
      </c>
      <c r="E90" t="s">
        <v>12</v>
      </c>
      <c r="F90" t="s">
        <v>118</v>
      </c>
      <c r="G90" t="s">
        <v>23</v>
      </c>
      <c r="H90" s="4" t="s">
        <v>24</v>
      </c>
      <c r="I90" t="s">
        <v>24</v>
      </c>
      <c r="J90" t="s">
        <v>24</v>
      </c>
      <c r="L90" t="str">
        <f>VLOOKUP(A90,'Data Audit Spend'!$B$1:$O$493,6,FALSE)</f>
        <v>Kyle Carter</v>
      </c>
      <c r="M90" t="str">
        <f t="shared" si="4"/>
        <v>Match</v>
      </c>
      <c r="N90" s="3" t="str">
        <f>VLOOKUP(A90,'Data Audit Spend'!$B$1:$O$493,10,FALSE)</f>
        <v>No</v>
      </c>
      <c r="O90" t="str">
        <f t="shared" si="5"/>
        <v>No Match</v>
      </c>
      <c r="P90" t="str">
        <f>VLOOKUP(A90,'Data Audit Spend'!$B$1:$O$493,11,FALSE)</f>
        <v>Yes</v>
      </c>
      <c r="Q90" t="str">
        <f t="shared" si="6"/>
        <v>Match</v>
      </c>
      <c r="R90" t="str">
        <f>VLOOKUP(A90,'Data Audit Spend'!$B$1:$O$493,12,FALSE)</f>
        <v>Yes</v>
      </c>
      <c r="S90" t="str">
        <f t="shared" si="7"/>
        <v>Match</v>
      </c>
      <c r="T90" t="s">
        <v>1273</v>
      </c>
    </row>
    <row r="91" spans="1:20" x14ac:dyDescent="0.25">
      <c r="A91" t="s">
        <v>119</v>
      </c>
      <c r="B91" t="s">
        <v>120</v>
      </c>
      <c r="C91" t="s">
        <v>117</v>
      </c>
      <c r="D91" t="s">
        <v>21</v>
      </c>
      <c r="E91" t="s">
        <v>12</v>
      </c>
      <c r="F91" t="s">
        <v>118</v>
      </c>
      <c r="G91" t="s">
        <v>23</v>
      </c>
      <c r="H91" s="4" t="s">
        <v>24</v>
      </c>
      <c r="I91" t="s">
        <v>24</v>
      </c>
      <c r="J91" t="s">
        <v>24</v>
      </c>
      <c r="L91" t="str">
        <f>VLOOKUP(A91,'Data Audit Spend'!$B$1:$O$493,6,FALSE)</f>
        <v>Kyle Carter</v>
      </c>
      <c r="M91" t="str">
        <f t="shared" si="4"/>
        <v>Match</v>
      </c>
      <c r="N91" s="3" t="str">
        <f>VLOOKUP(A91,'Data Audit Spend'!$B$1:$O$493,10,FALSE)</f>
        <v>No</v>
      </c>
      <c r="O91" t="str">
        <f t="shared" si="5"/>
        <v>No Match</v>
      </c>
      <c r="P91" t="str">
        <f>VLOOKUP(A91,'Data Audit Spend'!$B$1:$O$493,11,FALSE)</f>
        <v>Yes</v>
      </c>
      <c r="Q91" t="str">
        <f t="shared" si="6"/>
        <v>Match</v>
      </c>
      <c r="R91" t="str">
        <f>VLOOKUP(A91,'Data Audit Spend'!$B$1:$O$493,12,FALSE)</f>
        <v>Yes</v>
      </c>
      <c r="S91" t="str">
        <f t="shared" si="7"/>
        <v>Match</v>
      </c>
      <c r="T91" t="s">
        <v>1273</v>
      </c>
    </row>
    <row r="92" spans="1:20" x14ac:dyDescent="0.25">
      <c r="A92" t="s">
        <v>1070</v>
      </c>
      <c r="B92" t="s">
        <v>121</v>
      </c>
      <c r="C92" t="s">
        <v>66</v>
      </c>
      <c r="D92" t="s">
        <v>21</v>
      </c>
      <c r="E92" t="s">
        <v>12</v>
      </c>
      <c r="F92" t="s">
        <v>67</v>
      </c>
      <c r="H92" t="s">
        <v>24</v>
      </c>
      <c r="I92" t="s">
        <v>14</v>
      </c>
      <c r="J92" t="s">
        <v>24</v>
      </c>
      <c r="L92">
        <f>VLOOKUP(A92,'Data Audit Spend'!$B$1:$O$493,6,FALSE)</f>
        <v>0</v>
      </c>
      <c r="M92" t="str">
        <f t="shared" si="4"/>
        <v>Match</v>
      </c>
      <c r="N92" t="str">
        <f>VLOOKUP(A92,'Data Audit Spend'!$B$1:$O$493,10,FALSE)</f>
        <v>Yes</v>
      </c>
      <c r="O92" t="str">
        <f t="shared" si="5"/>
        <v>Match</v>
      </c>
      <c r="P92" t="str">
        <f>VLOOKUP(A92,'Data Audit Spend'!$B$1:$O$493,11,FALSE)</f>
        <v>No</v>
      </c>
      <c r="Q92" t="str">
        <f t="shared" si="6"/>
        <v>Match</v>
      </c>
      <c r="R92" t="str">
        <f>VLOOKUP(A92,'Data Audit Spend'!$B$1:$O$493,12,FALSE)</f>
        <v>Yes</v>
      </c>
      <c r="S92" t="str">
        <f t="shared" si="7"/>
        <v>Match</v>
      </c>
    </row>
    <row r="93" spans="1:20" x14ac:dyDescent="0.25">
      <c r="A93" t="s">
        <v>1073</v>
      </c>
      <c r="B93" t="s">
        <v>122</v>
      </c>
      <c r="C93" t="s">
        <v>66</v>
      </c>
      <c r="D93" t="s">
        <v>21</v>
      </c>
      <c r="E93" t="s">
        <v>12</v>
      </c>
      <c r="F93" t="s">
        <v>67</v>
      </c>
      <c r="H93" t="s">
        <v>24</v>
      </c>
      <c r="I93" t="s">
        <v>14</v>
      </c>
      <c r="J93" t="s">
        <v>24</v>
      </c>
      <c r="L93">
        <f>VLOOKUP(A93,'Data Audit Spend'!$B$1:$O$493,6,FALSE)</f>
        <v>0</v>
      </c>
      <c r="M93" t="str">
        <f t="shared" si="4"/>
        <v>Match</v>
      </c>
      <c r="N93" t="str">
        <f>VLOOKUP(A93,'Data Audit Spend'!$B$1:$O$493,10,FALSE)</f>
        <v>Yes</v>
      </c>
      <c r="O93" t="str">
        <f t="shared" si="5"/>
        <v>Match</v>
      </c>
      <c r="P93" t="str">
        <f>VLOOKUP(A93,'Data Audit Spend'!$B$1:$O$493,11,FALSE)</f>
        <v>No</v>
      </c>
      <c r="Q93" t="str">
        <f t="shared" si="6"/>
        <v>Match</v>
      </c>
      <c r="R93" t="str">
        <f>VLOOKUP(A93,'Data Audit Spend'!$B$1:$O$493,12,FALSE)</f>
        <v>Yes</v>
      </c>
      <c r="S93" t="str">
        <f t="shared" si="7"/>
        <v>Match</v>
      </c>
    </row>
    <row r="94" spans="1:20" x14ac:dyDescent="0.25">
      <c r="A94" t="s">
        <v>1092</v>
      </c>
      <c r="B94" t="s">
        <v>123</v>
      </c>
      <c r="C94" t="s">
        <v>66</v>
      </c>
      <c r="D94" t="s">
        <v>21</v>
      </c>
      <c r="E94" t="s">
        <v>12</v>
      </c>
      <c r="F94" t="s">
        <v>67</v>
      </c>
      <c r="H94" t="s">
        <v>24</v>
      </c>
      <c r="I94" t="s">
        <v>14</v>
      </c>
      <c r="J94" t="s">
        <v>24</v>
      </c>
      <c r="L94">
        <f>VLOOKUP(A94,'Data Audit Spend'!$B$1:$O$493,6,FALSE)</f>
        <v>0</v>
      </c>
      <c r="M94" t="str">
        <f t="shared" si="4"/>
        <v>Match</v>
      </c>
      <c r="N94" t="str">
        <f>VLOOKUP(A94,'Data Audit Spend'!$B$1:$O$493,10,FALSE)</f>
        <v>Yes</v>
      </c>
      <c r="O94" t="str">
        <f t="shared" si="5"/>
        <v>Match</v>
      </c>
      <c r="P94" t="str">
        <f>VLOOKUP(A94,'Data Audit Spend'!$B$1:$O$493,11,FALSE)</f>
        <v>No</v>
      </c>
      <c r="Q94" t="str">
        <f t="shared" si="6"/>
        <v>Match</v>
      </c>
      <c r="R94" t="str">
        <f>VLOOKUP(A94,'Data Audit Spend'!$B$1:$O$493,12,FALSE)</f>
        <v>Yes</v>
      </c>
      <c r="S94" t="str">
        <f t="shared" si="7"/>
        <v>Match</v>
      </c>
    </row>
    <row r="95" spans="1:20" x14ac:dyDescent="0.25">
      <c r="A95" t="s">
        <v>624</v>
      </c>
      <c r="B95" t="s">
        <v>124</v>
      </c>
      <c r="C95" t="s">
        <v>125</v>
      </c>
      <c r="D95" t="s">
        <v>21</v>
      </c>
      <c r="E95" t="s">
        <v>12</v>
      </c>
      <c r="F95" t="s">
        <v>114</v>
      </c>
      <c r="G95" t="s">
        <v>126</v>
      </c>
      <c r="H95" t="s">
        <v>24</v>
      </c>
      <c r="I95" t="s">
        <v>14</v>
      </c>
      <c r="J95" t="s">
        <v>24</v>
      </c>
      <c r="L95" t="str">
        <f>VLOOKUP(A95,'Data Audit Spend'!$B$1:$O$493,6,FALSE)</f>
        <v>Christine Palma</v>
      </c>
      <c r="M95" t="str">
        <f t="shared" si="4"/>
        <v>Match</v>
      </c>
      <c r="N95" t="str">
        <f>VLOOKUP(A95,'Data Audit Spend'!$B$1:$O$493,10,FALSE)</f>
        <v>Yes</v>
      </c>
      <c r="O95" t="str">
        <f t="shared" si="5"/>
        <v>Match</v>
      </c>
      <c r="P95" t="str">
        <f>VLOOKUP(A95,'Data Audit Spend'!$B$1:$O$493,11,FALSE)</f>
        <v>No</v>
      </c>
      <c r="Q95" t="str">
        <f t="shared" si="6"/>
        <v>Match</v>
      </c>
      <c r="R95" t="str">
        <f>VLOOKUP(A95,'Data Audit Spend'!$B$1:$O$493,12,FALSE)</f>
        <v>Yes</v>
      </c>
      <c r="S95" t="str">
        <f t="shared" si="7"/>
        <v>Match</v>
      </c>
    </row>
    <row r="96" spans="1:20" x14ac:dyDescent="0.25">
      <c r="A96" t="s">
        <v>626</v>
      </c>
      <c r="B96" t="s">
        <v>127</v>
      </c>
      <c r="C96" t="s">
        <v>125</v>
      </c>
      <c r="D96" t="s">
        <v>21</v>
      </c>
      <c r="E96" t="s">
        <v>12</v>
      </c>
      <c r="F96" t="s">
        <v>114</v>
      </c>
      <c r="G96" t="s">
        <v>52</v>
      </c>
      <c r="H96" t="s">
        <v>24</v>
      </c>
      <c r="I96" t="s">
        <v>14</v>
      </c>
      <c r="J96" t="s">
        <v>24</v>
      </c>
      <c r="L96" t="str">
        <f>VLOOKUP(A96,'Data Audit Spend'!$B$1:$O$493,6,FALSE)</f>
        <v>Lissette Bobet</v>
      </c>
      <c r="M96" t="str">
        <f t="shared" si="4"/>
        <v>Match</v>
      </c>
      <c r="N96" t="str">
        <f>VLOOKUP(A96,'Data Audit Spend'!$B$1:$O$493,10,FALSE)</f>
        <v>Yes</v>
      </c>
      <c r="O96" t="str">
        <f t="shared" si="5"/>
        <v>Match</v>
      </c>
      <c r="P96" t="str">
        <f>VLOOKUP(A96,'Data Audit Spend'!$B$1:$O$493,11,FALSE)</f>
        <v>No</v>
      </c>
      <c r="Q96" t="str">
        <f t="shared" si="6"/>
        <v>Match</v>
      </c>
      <c r="R96" t="str">
        <f>VLOOKUP(A96,'Data Audit Spend'!$B$1:$O$493,12,FALSE)</f>
        <v>Yes</v>
      </c>
      <c r="S96" t="str">
        <f t="shared" si="7"/>
        <v>Match</v>
      </c>
    </row>
    <row r="97" spans="1:19" x14ac:dyDescent="0.25">
      <c r="A97" t="s">
        <v>679</v>
      </c>
      <c r="B97" t="s">
        <v>128</v>
      </c>
      <c r="C97" t="s">
        <v>125</v>
      </c>
      <c r="D97" t="s">
        <v>21</v>
      </c>
      <c r="E97" t="s">
        <v>12</v>
      </c>
      <c r="F97" t="s">
        <v>114</v>
      </c>
      <c r="G97" t="s">
        <v>23</v>
      </c>
      <c r="H97" t="s">
        <v>24</v>
      </c>
      <c r="I97" t="s">
        <v>14</v>
      </c>
      <c r="J97" t="s">
        <v>24</v>
      </c>
      <c r="L97" t="str">
        <f>VLOOKUP(A97,'Data Audit Spend'!$B$1:$O$493,6,FALSE)</f>
        <v>Kyle Carter</v>
      </c>
      <c r="M97" t="str">
        <f t="shared" si="4"/>
        <v>Match</v>
      </c>
      <c r="N97" t="str">
        <f>VLOOKUP(A97,'Data Audit Spend'!$B$1:$O$493,10,FALSE)</f>
        <v>Yes</v>
      </c>
      <c r="O97" t="str">
        <f t="shared" si="5"/>
        <v>Match</v>
      </c>
      <c r="P97" t="str">
        <f>VLOOKUP(A97,'Data Audit Spend'!$B$1:$O$493,11,FALSE)</f>
        <v>No</v>
      </c>
      <c r="Q97" t="str">
        <f t="shared" si="6"/>
        <v>Match</v>
      </c>
      <c r="R97" t="str">
        <f>VLOOKUP(A97,'Data Audit Spend'!$B$1:$O$493,12,FALSE)</f>
        <v>Yes</v>
      </c>
      <c r="S97" t="str">
        <f t="shared" si="7"/>
        <v>Match</v>
      </c>
    </row>
    <row r="98" spans="1:19" x14ac:dyDescent="0.25">
      <c r="A98" t="s">
        <v>692</v>
      </c>
      <c r="B98" t="s">
        <v>129</v>
      </c>
      <c r="C98" t="s">
        <v>125</v>
      </c>
      <c r="D98" t="s">
        <v>21</v>
      </c>
      <c r="E98" t="s">
        <v>12</v>
      </c>
      <c r="F98" t="s">
        <v>114</v>
      </c>
      <c r="G98" t="s">
        <v>30</v>
      </c>
      <c r="H98" t="s">
        <v>24</v>
      </c>
      <c r="I98" t="s">
        <v>14</v>
      </c>
      <c r="J98" t="s">
        <v>24</v>
      </c>
      <c r="L98" t="str">
        <f>VLOOKUP(A98,'Data Audit Spend'!$B$1:$O$493,6,FALSE)</f>
        <v>Erskine Shoulars</v>
      </c>
      <c r="M98" t="str">
        <f t="shared" si="4"/>
        <v>Match</v>
      </c>
      <c r="N98" t="str">
        <f>VLOOKUP(A98,'Data Audit Spend'!$B$1:$O$493,10,FALSE)</f>
        <v>Yes</v>
      </c>
      <c r="O98" t="str">
        <f t="shared" si="5"/>
        <v>Match</v>
      </c>
      <c r="P98" t="str">
        <f>VLOOKUP(A98,'Data Audit Spend'!$B$1:$O$493,11,FALSE)</f>
        <v>No</v>
      </c>
      <c r="Q98" t="str">
        <f t="shared" si="6"/>
        <v>Match</v>
      </c>
      <c r="R98" t="str">
        <f>VLOOKUP(A98,'Data Audit Spend'!$B$1:$O$493,12,FALSE)</f>
        <v>Yes</v>
      </c>
      <c r="S98" t="str">
        <f t="shared" si="7"/>
        <v>Match</v>
      </c>
    </row>
    <row r="99" spans="1:19" x14ac:dyDescent="0.25">
      <c r="A99" t="s">
        <v>130</v>
      </c>
      <c r="B99" t="s">
        <v>131</v>
      </c>
      <c r="C99" t="s">
        <v>125</v>
      </c>
      <c r="D99" t="s">
        <v>21</v>
      </c>
      <c r="E99" t="s">
        <v>12</v>
      </c>
      <c r="F99" t="s">
        <v>114</v>
      </c>
      <c r="G99" t="s">
        <v>30</v>
      </c>
      <c r="H99" t="s">
        <v>24</v>
      </c>
      <c r="I99" t="s">
        <v>14</v>
      </c>
      <c r="J99" t="s">
        <v>24</v>
      </c>
      <c r="L99" t="str">
        <f>VLOOKUP(A99,'Data Audit Spend'!$B$1:$O$493,6,FALSE)</f>
        <v>Erskine Shoulars</v>
      </c>
      <c r="M99" t="str">
        <f t="shared" si="4"/>
        <v>Match</v>
      </c>
      <c r="N99" t="str">
        <f>VLOOKUP(A99,'Data Audit Spend'!$B$1:$O$493,10,FALSE)</f>
        <v>Yes</v>
      </c>
      <c r="O99" t="str">
        <f t="shared" si="5"/>
        <v>Match</v>
      </c>
      <c r="P99" t="str">
        <f>VLOOKUP(A99,'Data Audit Spend'!$B$1:$O$493,11,FALSE)</f>
        <v>No</v>
      </c>
      <c r="Q99" t="str">
        <f t="shared" si="6"/>
        <v>Match</v>
      </c>
      <c r="R99" t="str">
        <f>VLOOKUP(A99,'Data Audit Spend'!$B$1:$O$493,12,FALSE)</f>
        <v>Yes</v>
      </c>
      <c r="S99" t="str">
        <f t="shared" si="7"/>
        <v>Match</v>
      </c>
    </row>
    <row r="100" spans="1:19" x14ac:dyDescent="0.25">
      <c r="A100" t="s">
        <v>130</v>
      </c>
      <c r="B100" t="s">
        <v>131</v>
      </c>
      <c r="C100" t="s">
        <v>125</v>
      </c>
      <c r="D100" t="s">
        <v>21</v>
      </c>
      <c r="E100" t="s">
        <v>12</v>
      </c>
      <c r="F100" t="s">
        <v>114</v>
      </c>
      <c r="G100" t="s">
        <v>30</v>
      </c>
      <c r="H100" t="s">
        <v>24</v>
      </c>
      <c r="I100" t="s">
        <v>14</v>
      </c>
      <c r="J100" t="s">
        <v>24</v>
      </c>
      <c r="L100" t="str">
        <f>VLOOKUP(A100,'Data Audit Spend'!$B$1:$O$493,6,FALSE)</f>
        <v>Erskine Shoulars</v>
      </c>
      <c r="M100" t="str">
        <f t="shared" si="4"/>
        <v>Match</v>
      </c>
      <c r="N100" t="str">
        <f>VLOOKUP(A100,'Data Audit Spend'!$B$1:$O$493,10,FALSE)</f>
        <v>Yes</v>
      </c>
      <c r="O100" t="str">
        <f t="shared" si="5"/>
        <v>Match</v>
      </c>
      <c r="P100" t="str">
        <f>VLOOKUP(A100,'Data Audit Spend'!$B$1:$O$493,11,FALSE)</f>
        <v>No</v>
      </c>
      <c r="Q100" t="str">
        <f t="shared" si="6"/>
        <v>Match</v>
      </c>
      <c r="R100" t="str">
        <f>VLOOKUP(A100,'Data Audit Spend'!$B$1:$O$493,12,FALSE)</f>
        <v>Yes</v>
      </c>
      <c r="S100" t="str">
        <f t="shared" si="7"/>
        <v>Match</v>
      </c>
    </row>
    <row r="101" spans="1:19" x14ac:dyDescent="0.25">
      <c r="A101" t="s">
        <v>762</v>
      </c>
      <c r="B101" t="s">
        <v>132</v>
      </c>
      <c r="C101" t="s">
        <v>125</v>
      </c>
      <c r="D101" t="s">
        <v>21</v>
      </c>
      <c r="E101" t="s">
        <v>12</v>
      </c>
      <c r="F101" t="s">
        <v>114</v>
      </c>
      <c r="G101" t="s">
        <v>126</v>
      </c>
      <c r="H101" t="s">
        <v>24</v>
      </c>
      <c r="I101" t="s">
        <v>14</v>
      </c>
      <c r="J101" t="s">
        <v>24</v>
      </c>
      <c r="L101" t="str">
        <f>VLOOKUP(A101,'Data Audit Spend'!$B$1:$O$493,6,FALSE)</f>
        <v>Christine Palma</v>
      </c>
      <c r="M101" t="str">
        <f t="shared" si="4"/>
        <v>Match</v>
      </c>
      <c r="N101" t="str">
        <f>VLOOKUP(A101,'Data Audit Spend'!$B$1:$O$493,10,FALSE)</f>
        <v>Yes</v>
      </c>
      <c r="O101" t="str">
        <f t="shared" si="5"/>
        <v>Match</v>
      </c>
      <c r="P101" t="str">
        <f>VLOOKUP(A101,'Data Audit Spend'!$B$1:$O$493,11,FALSE)</f>
        <v>No</v>
      </c>
      <c r="Q101" t="str">
        <f t="shared" si="6"/>
        <v>Match</v>
      </c>
      <c r="R101" t="str">
        <f>VLOOKUP(A101,'Data Audit Spend'!$B$1:$O$493,12,FALSE)</f>
        <v>Yes</v>
      </c>
      <c r="S101" t="str">
        <f t="shared" si="7"/>
        <v>Match</v>
      </c>
    </row>
    <row r="102" spans="1:19" x14ac:dyDescent="0.25">
      <c r="A102" t="s">
        <v>763</v>
      </c>
      <c r="B102" t="s">
        <v>133</v>
      </c>
      <c r="C102" t="s">
        <v>125</v>
      </c>
      <c r="D102" t="s">
        <v>21</v>
      </c>
      <c r="E102" t="s">
        <v>12</v>
      </c>
      <c r="F102" t="s">
        <v>114</v>
      </c>
      <c r="G102" t="s">
        <v>52</v>
      </c>
      <c r="H102" t="s">
        <v>24</v>
      </c>
      <c r="I102" t="s">
        <v>14</v>
      </c>
      <c r="J102" t="s">
        <v>24</v>
      </c>
      <c r="L102" t="str">
        <f>VLOOKUP(A102,'Data Audit Spend'!$B$1:$O$493,6,FALSE)</f>
        <v>Lissette Bobet</v>
      </c>
      <c r="M102" t="str">
        <f t="shared" si="4"/>
        <v>Match</v>
      </c>
      <c r="N102" t="str">
        <f>VLOOKUP(A102,'Data Audit Spend'!$B$1:$O$493,10,FALSE)</f>
        <v>Yes</v>
      </c>
      <c r="O102" t="str">
        <f t="shared" si="5"/>
        <v>Match</v>
      </c>
      <c r="P102" t="str">
        <f>VLOOKUP(A102,'Data Audit Spend'!$B$1:$O$493,11,FALSE)</f>
        <v>No</v>
      </c>
      <c r="Q102" t="str">
        <f t="shared" si="6"/>
        <v>Match</v>
      </c>
      <c r="R102" t="str">
        <f>VLOOKUP(A102,'Data Audit Spend'!$B$1:$O$493,12,FALSE)</f>
        <v>Yes</v>
      </c>
      <c r="S102" t="str">
        <f t="shared" si="7"/>
        <v>Match</v>
      </c>
    </row>
    <row r="103" spans="1:19" x14ac:dyDescent="0.25">
      <c r="A103" t="s">
        <v>764</v>
      </c>
      <c r="B103" t="s">
        <v>134</v>
      </c>
      <c r="C103" t="s">
        <v>125</v>
      </c>
      <c r="D103" t="s">
        <v>21</v>
      </c>
      <c r="E103" t="s">
        <v>12</v>
      </c>
      <c r="F103" t="s">
        <v>114</v>
      </c>
      <c r="G103" t="s">
        <v>52</v>
      </c>
      <c r="H103" t="s">
        <v>24</v>
      </c>
      <c r="I103" t="s">
        <v>14</v>
      </c>
      <c r="J103" t="s">
        <v>24</v>
      </c>
      <c r="L103" t="str">
        <f>VLOOKUP(A103,'Data Audit Spend'!$B$1:$O$493,6,FALSE)</f>
        <v>Lissette Bobet</v>
      </c>
      <c r="M103" t="str">
        <f t="shared" si="4"/>
        <v>Match</v>
      </c>
      <c r="N103" t="str">
        <f>VLOOKUP(A103,'Data Audit Spend'!$B$1:$O$493,10,FALSE)</f>
        <v>Yes</v>
      </c>
      <c r="O103" t="str">
        <f t="shared" si="5"/>
        <v>Match</v>
      </c>
      <c r="P103" t="str">
        <f>VLOOKUP(A103,'Data Audit Spend'!$B$1:$O$493,11,FALSE)</f>
        <v>No</v>
      </c>
      <c r="Q103" t="str">
        <f t="shared" si="6"/>
        <v>Match</v>
      </c>
      <c r="R103" t="str">
        <f>VLOOKUP(A103,'Data Audit Spend'!$B$1:$O$493,12,FALSE)</f>
        <v>Yes</v>
      </c>
      <c r="S103" t="str">
        <f t="shared" si="7"/>
        <v>Match</v>
      </c>
    </row>
    <row r="104" spans="1:19" x14ac:dyDescent="0.25">
      <c r="A104" t="s">
        <v>765</v>
      </c>
      <c r="B104" t="s">
        <v>135</v>
      </c>
      <c r="C104" t="s">
        <v>125</v>
      </c>
      <c r="D104" t="s">
        <v>21</v>
      </c>
      <c r="E104" t="s">
        <v>12</v>
      </c>
      <c r="F104" t="s">
        <v>114</v>
      </c>
      <c r="G104" t="s">
        <v>52</v>
      </c>
      <c r="H104" t="s">
        <v>24</v>
      </c>
      <c r="I104" t="s">
        <v>14</v>
      </c>
      <c r="J104" t="s">
        <v>24</v>
      </c>
      <c r="L104" t="str">
        <f>VLOOKUP(A104,'Data Audit Spend'!$B$1:$O$493,6,FALSE)</f>
        <v>Lissette Bobet</v>
      </c>
      <c r="M104" t="str">
        <f t="shared" si="4"/>
        <v>Match</v>
      </c>
      <c r="N104" t="str">
        <f>VLOOKUP(A104,'Data Audit Spend'!$B$1:$O$493,10,FALSE)</f>
        <v>Yes</v>
      </c>
      <c r="O104" t="str">
        <f t="shared" si="5"/>
        <v>Match</v>
      </c>
      <c r="P104" t="str">
        <f>VLOOKUP(A104,'Data Audit Spend'!$B$1:$O$493,11,FALSE)</f>
        <v>No</v>
      </c>
      <c r="Q104" t="str">
        <f t="shared" si="6"/>
        <v>Match</v>
      </c>
      <c r="R104" t="str">
        <f>VLOOKUP(A104,'Data Audit Spend'!$B$1:$O$493,12,FALSE)</f>
        <v>Yes</v>
      </c>
      <c r="S104" t="str">
        <f t="shared" si="7"/>
        <v>Match</v>
      </c>
    </row>
    <row r="105" spans="1:19" x14ac:dyDescent="0.25">
      <c r="A105" t="s">
        <v>780</v>
      </c>
      <c r="B105" t="s">
        <v>136</v>
      </c>
      <c r="C105" t="s">
        <v>125</v>
      </c>
      <c r="D105" t="s">
        <v>21</v>
      </c>
      <c r="E105" t="s">
        <v>12</v>
      </c>
      <c r="F105" t="s">
        <v>114</v>
      </c>
      <c r="G105" t="s">
        <v>39</v>
      </c>
      <c r="H105" t="s">
        <v>24</v>
      </c>
      <c r="I105" t="s">
        <v>14</v>
      </c>
      <c r="J105" t="s">
        <v>24</v>
      </c>
      <c r="L105" t="str">
        <f>VLOOKUP(A105,'Data Audit Spend'!$B$1:$O$493,6,FALSE)</f>
        <v>Halyna Hotsko</v>
      </c>
      <c r="M105" t="str">
        <f t="shared" si="4"/>
        <v>Match</v>
      </c>
      <c r="N105" t="str">
        <f>VLOOKUP(A105,'Data Audit Spend'!$B$1:$O$493,10,FALSE)</f>
        <v>Yes</v>
      </c>
      <c r="O105" t="str">
        <f t="shared" si="5"/>
        <v>Match</v>
      </c>
      <c r="P105" t="str">
        <f>VLOOKUP(A105,'Data Audit Spend'!$B$1:$O$493,11,FALSE)</f>
        <v>No</v>
      </c>
      <c r="Q105" t="str">
        <f t="shared" si="6"/>
        <v>Match</v>
      </c>
      <c r="R105" t="str">
        <f>VLOOKUP(A105,'Data Audit Spend'!$B$1:$O$493,12,FALSE)</f>
        <v>Yes</v>
      </c>
      <c r="S105" t="str">
        <f t="shared" si="7"/>
        <v>Match</v>
      </c>
    </row>
    <row r="106" spans="1:19" x14ac:dyDescent="0.25">
      <c r="A106" t="s">
        <v>781</v>
      </c>
      <c r="B106" t="s">
        <v>137</v>
      </c>
      <c r="C106" t="s">
        <v>125</v>
      </c>
      <c r="D106" t="s">
        <v>21</v>
      </c>
      <c r="E106" t="s">
        <v>12</v>
      </c>
      <c r="F106" t="s">
        <v>114</v>
      </c>
      <c r="G106" t="s">
        <v>30</v>
      </c>
      <c r="H106" t="s">
        <v>24</v>
      </c>
      <c r="I106" t="s">
        <v>14</v>
      </c>
      <c r="J106" t="s">
        <v>24</v>
      </c>
      <c r="L106" t="str">
        <f>VLOOKUP(A106,'Data Audit Spend'!$B$1:$O$493,6,FALSE)</f>
        <v>Erskine Shoulars</v>
      </c>
      <c r="M106" t="str">
        <f t="shared" si="4"/>
        <v>Match</v>
      </c>
      <c r="N106" t="str">
        <f>VLOOKUP(A106,'Data Audit Spend'!$B$1:$O$493,10,FALSE)</f>
        <v>Yes</v>
      </c>
      <c r="O106" t="str">
        <f t="shared" si="5"/>
        <v>Match</v>
      </c>
      <c r="P106" t="str">
        <f>VLOOKUP(A106,'Data Audit Spend'!$B$1:$O$493,11,FALSE)</f>
        <v>No</v>
      </c>
      <c r="Q106" t="str">
        <f t="shared" si="6"/>
        <v>Match</v>
      </c>
      <c r="R106" t="str">
        <f>VLOOKUP(A106,'Data Audit Spend'!$B$1:$O$493,12,FALSE)</f>
        <v>Yes</v>
      </c>
      <c r="S106" t="str">
        <f t="shared" si="7"/>
        <v>Match</v>
      </c>
    </row>
    <row r="107" spans="1:19" x14ac:dyDescent="0.25">
      <c r="A107" t="s">
        <v>783</v>
      </c>
      <c r="B107" t="s">
        <v>138</v>
      </c>
      <c r="C107" t="s">
        <v>125</v>
      </c>
      <c r="D107" t="s">
        <v>21</v>
      </c>
      <c r="E107" t="s">
        <v>12</v>
      </c>
      <c r="F107" t="s">
        <v>114</v>
      </c>
      <c r="G107" t="s">
        <v>34</v>
      </c>
      <c r="H107" t="s">
        <v>24</v>
      </c>
      <c r="I107" t="s">
        <v>14</v>
      </c>
      <c r="J107" t="s">
        <v>24</v>
      </c>
      <c r="L107" t="str">
        <f>VLOOKUP(A107,'Data Audit Spend'!$B$1:$O$493,6,FALSE)</f>
        <v>Christian Salinas</v>
      </c>
      <c r="M107" t="str">
        <f t="shared" si="4"/>
        <v>Match</v>
      </c>
      <c r="N107" t="str">
        <f>VLOOKUP(A107,'Data Audit Spend'!$B$1:$O$493,10,FALSE)</f>
        <v>Yes</v>
      </c>
      <c r="O107" t="str">
        <f t="shared" si="5"/>
        <v>Match</v>
      </c>
      <c r="P107" t="str">
        <f>VLOOKUP(A107,'Data Audit Spend'!$B$1:$O$493,11,FALSE)</f>
        <v>No</v>
      </c>
      <c r="Q107" t="str">
        <f t="shared" si="6"/>
        <v>Match</v>
      </c>
      <c r="R107" t="str">
        <f>VLOOKUP(A107,'Data Audit Spend'!$B$1:$O$493,12,FALSE)</f>
        <v>Yes</v>
      </c>
      <c r="S107" t="str">
        <f t="shared" si="7"/>
        <v>Match</v>
      </c>
    </row>
    <row r="108" spans="1:19" x14ac:dyDescent="0.25">
      <c r="A108" t="s">
        <v>784</v>
      </c>
      <c r="B108" t="s">
        <v>139</v>
      </c>
      <c r="C108" t="s">
        <v>125</v>
      </c>
      <c r="D108" t="s">
        <v>21</v>
      </c>
      <c r="E108" t="s">
        <v>12</v>
      </c>
      <c r="F108" t="s">
        <v>114</v>
      </c>
      <c r="G108" t="s">
        <v>34</v>
      </c>
      <c r="H108" t="s">
        <v>24</v>
      </c>
      <c r="I108" t="s">
        <v>14</v>
      </c>
      <c r="J108" t="s">
        <v>24</v>
      </c>
      <c r="L108" t="str">
        <f>VLOOKUP(A108,'Data Audit Spend'!$B$1:$O$493,6,FALSE)</f>
        <v>Christian Salinas</v>
      </c>
      <c r="M108" t="str">
        <f t="shared" si="4"/>
        <v>Match</v>
      </c>
      <c r="N108" t="str">
        <f>VLOOKUP(A108,'Data Audit Spend'!$B$1:$O$493,10,FALSE)</f>
        <v>Yes</v>
      </c>
      <c r="O108" t="str">
        <f t="shared" si="5"/>
        <v>Match</v>
      </c>
      <c r="P108" t="str">
        <f>VLOOKUP(A108,'Data Audit Spend'!$B$1:$O$493,11,FALSE)</f>
        <v>No</v>
      </c>
      <c r="Q108" t="str">
        <f t="shared" si="6"/>
        <v>Match</v>
      </c>
      <c r="R108" t="str">
        <f>VLOOKUP(A108,'Data Audit Spend'!$B$1:$O$493,12,FALSE)</f>
        <v>Yes</v>
      </c>
      <c r="S108" t="str">
        <f t="shared" si="7"/>
        <v>Match</v>
      </c>
    </row>
    <row r="109" spans="1:19" x14ac:dyDescent="0.25">
      <c r="A109" t="s">
        <v>786</v>
      </c>
      <c r="B109" t="s">
        <v>140</v>
      </c>
      <c r="C109" t="s">
        <v>125</v>
      </c>
      <c r="D109" t="s">
        <v>21</v>
      </c>
      <c r="E109" t="s">
        <v>12</v>
      </c>
      <c r="F109" t="s">
        <v>114</v>
      </c>
      <c r="G109" t="s">
        <v>52</v>
      </c>
      <c r="H109" t="s">
        <v>24</v>
      </c>
      <c r="I109" t="s">
        <v>14</v>
      </c>
      <c r="J109" t="s">
        <v>24</v>
      </c>
      <c r="L109" t="str">
        <f>VLOOKUP(A109,'Data Audit Spend'!$B$1:$O$493,6,FALSE)</f>
        <v>Lissette Bobet</v>
      </c>
      <c r="M109" t="str">
        <f t="shared" si="4"/>
        <v>Match</v>
      </c>
      <c r="N109" t="str">
        <f>VLOOKUP(A109,'Data Audit Spend'!$B$1:$O$493,10,FALSE)</f>
        <v>Yes</v>
      </c>
      <c r="O109" t="str">
        <f t="shared" si="5"/>
        <v>Match</v>
      </c>
      <c r="P109" t="str">
        <f>VLOOKUP(A109,'Data Audit Spend'!$B$1:$O$493,11,FALSE)</f>
        <v>No</v>
      </c>
      <c r="Q109" t="str">
        <f t="shared" si="6"/>
        <v>Match</v>
      </c>
      <c r="R109" t="str">
        <f>VLOOKUP(A109,'Data Audit Spend'!$B$1:$O$493,12,FALSE)</f>
        <v>Yes</v>
      </c>
      <c r="S109" t="str">
        <f t="shared" si="7"/>
        <v>Match</v>
      </c>
    </row>
    <row r="110" spans="1:19" x14ac:dyDescent="0.25">
      <c r="A110" t="s">
        <v>787</v>
      </c>
      <c r="B110" t="s">
        <v>141</v>
      </c>
      <c r="C110" t="s">
        <v>125</v>
      </c>
      <c r="D110" t="s">
        <v>21</v>
      </c>
      <c r="E110" t="s">
        <v>12</v>
      </c>
      <c r="F110" t="s">
        <v>114</v>
      </c>
      <c r="G110" t="s">
        <v>52</v>
      </c>
      <c r="H110" t="s">
        <v>24</v>
      </c>
      <c r="I110" t="s">
        <v>14</v>
      </c>
      <c r="J110" t="s">
        <v>24</v>
      </c>
      <c r="L110" t="str">
        <f>VLOOKUP(A110,'Data Audit Spend'!$B$1:$O$493,6,FALSE)</f>
        <v>Lissette Bobet</v>
      </c>
      <c r="M110" t="str">
        <f t="shared" si="4"/>
        <v>Match</v>
      </c>
      <c r="N110" t="str">
        <f>VLOOKUP(A110,'Data Audit Spend'!$B$1:$O$493,10,FALSE)</f>
        <v>Yes</v>
      </c>
      <c r="O110" t="str">
        <f t="shared" si="5"/>
        <v>Match</v>
      </c>
      <c r="P110" t="str">
        <f>VLOOKUP(A110,'Data Audit Spend'!$B$1:$O$493,11,FALSE)</f>
        <v>No</v>
      </c>
      <c r="Q110" t="str">
        <f t="shared" si="6"/>
        <v>Match</v>
      </c>
      <c r="R110" t="str">
        <f>VLOOKUP(A110,'Data Audit Spend'!$B$1:$O$493,12,FALSE)</f>
        <v>Yes</v>
      </c>
      <c r="S110" t="str">
        <f t="shared" si="7"/>
        <v>Match</v>
      </c>
    </row>
    <row r="111" spans="1:19" x14ac:dyDescent="0.25">
      <c r="A111" t="s">
        <v>788</v>
      </c>
      <c r="B111" t="s">
        <v>142</v>
      </c>
      <c r="C111" t="s">
        <v>125</v>
      </c>
      <c r="D111" t="s">
        <v>21</v>
      </c>
      <c r="E111" t="s">
        <v>12</v>
      </c>
      <c r="F111" t="s">
        <v>114</v>
      </c>
      <c r="H111" t="s">
        <v>14</v>
      </c>
      <c r="I111" t="s">
        <v>14</v>
      </c>
      <c r="J111" t="s">
        <v>24</v>
      </c>
      <c r="L111">
        <f>VLOOKUP(A111,'Data Audit Spend'!$B$1:$O$493,6,FALSE)</f>
        <v>0</v>
      </c>
      <c r="M111" t="str">
        <f t="shared" si="4"/>
        <v>Match</v>
      </c>
      <c r="N111" t="str">
        <f>VLOOKUP(A111,'Data Audit Spend'!$B$1:$O$493,10,FALSE)</f>
        <v>No</v>
      </c>
      <c r="O111" t="str">
        <f t="shared" si="5"/>
        <v>Match</v>
      </c>
      <c r="P111" t="str">
        <f>VLOOKUP(A111,'Data Audit Spend'!$B$1:$O$493,11,FALSE)</f>
        <v>No</v>
      </c>
      <c r="Q111" t="str">
        <f t="shared" si="6"/>
        <v>Match</v>
      </c>
      <c r="R111" t="str">
        <f>VLOOKUP(A111,'Data Audit Spend'!$B$1:$O$493,12,FALSE)</f>
        <v>Yes</v>
      </c>
      <c r="S111" t="str">
        <f t="shared" si="7"/>
        <v>Match</v>
      </c>
    </row>
    <row r="112" spans="1:19" x14ac:dyDescent="0.25">
      <c r="A112" t="s">
        <v>789</v>
      </c>
      <c r="B112" t="s">
        <v>143</v>
      </c>
      <c r="C112" t="s">
        <v>125</v>
      </c>
      <c r="D112" t="s">
        <v>21</v>
      </c>
      <c r="E112" t="s">
        <v>12</v>
      </c>
      <c r="F112" t="s">
        <v>114</v>
      </c>
      <c r="H112" t="s">
        <v>14</v>
      </c>
      <c r="I112" t="s">
        <v>14</v>
      </c>
      <c r="J112" t="s">
        <v>24</v>
      </c>
      <c r="L112">
        <f>VLOOKUP(A112,'Data Audit Spend'!$B$1:$O$493,6,FALSE)</f>
        <v>0</v>
      </c>
      <c r="M112" t="str">
        <f t="shared" si="4"/>
        <v>Match</v>
      </c>
      <c r="N112" t="str">
        <f>VLOOKUP(A112,'Data Audit Spend'!$B$1:$O$493,10,FALSE)</f>
        <v>No</v>
      </c>
      <c r="O112" t="str">
        <f t="shared" si="5"/>
        <v>Match</v>
      </c>
      <c r="P112" t="str">
        <f>VLOOKUP(A112,'Data Audit Spend'!$B$1:$O$493,11,FALSE)</f>
        <v>No</v>
      </c>
      <c r="Q112" t="str">
        <f t="shared" si="6"/>
        <v>Match</v>
      </c>
      <c r="R112" t="str">
        <f>VLOOKUP(A112,'Data Audit Spend'!$B$1:$O$493,12,FALSE)</f>
        <v>Yes</v>
      </c>
      <c r="S112" t="str">
        <f t="shared" si="7"/>
        <v>Match</v>
      </c>
    </row>
    <row r="113" spans="1:19" x14ac:dyDescent="0.25">
      <c r="A113" t="s">
        <v>790</v>
      </c>
      <c r="B113" t="s">
        <v>144</v>
      </c>
      <c r="C113" t="s">
        <v>125</v>
      </c>
      <c r="D113" t="s">
        <v>21</v>
      </c>
      <c r="E113" t="s">
        <v>12</v>
      </c>
      <c r="F113" t="s">
        <v>114</v>
      </c>
      <c r="H113" t="s">
        <v>14</v>
      </c>
      <c r="I113" t="s">
        <v>14</v>
      </c>
      <c r="J113" t="s">
        <v>24</v>
      </c>
      <c r="L113">
        <f>VLOOKUP(A113,'Data Audit Spend'!$B$1:$O$493,6,FALSE)</f>
        <v>0</v>
      </c>
      <c r="M113" t="str">
        <f t="shared" si="4"/>
        <v>Match</v>
      </c>
      <c r="N113" t="str">
        <f>VLOOKUP(A113,'Data Audit Spend'!$B$1:$O$493,10,FALSE)</f>
        <v>No</v>
      </c>
      <c r="O113" t="str">
        <f t="shared" si="5"/>
        <v>Match</v>
      </c>
      <c r="P113" t="str">
        <f>VLOOKUP(A113,'Data Audit Spend'!$B$1:$O$493,11,FALSE)</f>
        <v>No</v>
      </c>
      <c r="Q113" t="str">
        <f t="shared" si="6"/>
        <v>Match</v>
      </c>
      <c r="R113" t="str">
        <f>VLOOKUP(A113,'Data Audit Spend'!$B$1:$O$493,12,FALSE)</f>
        <v>Yes</v>
      </c>
      <c r="S113" t="str">
        <f t="shared" si="7"/>
        <v>Match</v>
      </c>
    </row>
    <row r="114" spans="1:19" x14ac:dyDescent="0.25">
      <c r="A114" t="s">
        <v>791</v>
      </c>
      <c r="B114" t="s">
        <v>145</v>
      </c>
      <c r="C114" t="s">
        <v>125</v>
      </c>
      <c r="D114" t="s">
        <v>21</v>
      </c>
      <c r="E114" t="s">
        <v>12</v>
      </c>
      <c r="F114" t="s">
        <v>114</v>
      </c>
      <c r="G114" t="s">
        <v>32</v>
      </c>
      <c r="H114" t="s">
        <v>24</v>
      </c>
      <c r="I114" t="s">
        <v>14</v>
      </c>
      <c r="J114" t="s">
        <v>24</v>
      </c>
      <c r="L114" t="str">
        <f>VLOOKUP(A114,'Data Audit Spend'!$B$1:$O$493,6,FALSE)</f>
        <v>Patricia Stolarz</v>
      </c>
      <c r="M114" t="str">
        <f t="shared" si="4"/>
        <v>Match</v>
      </c>
      <c r="N114" t="str">
        <f>VLOOKUP(A114,'Data Audit Spend'!$B$1:$O$493,10,FALSE)</f>
        <v>Yes</v>
      </c>
      <c r="O114" t="str">
        <f t="shared" si="5"/>
        <v>Match</v>
      </c>
      <c r="P114" t="str">
        <f>VLOOKUP(A114,'Data Audit Spend'!$B$1:$O$493,11,FALSE)</f>
        <v>No</v>
      </c>
      <c r="Q114" t="str">
        <f t="shared" si="6"/>
        <v>Match</v>
      </c>
      <c r="R114" t="str">
        <f>VLOOKUP(A114,'Data Audit Spend'!$B$1:$O$493,12,FALSE)</f>
        <v>Yes</v>
      </c>
      <c r="S114" t="str">
        <f t="shared" si="7"/>
        <v>Match</v>
      </c>
    </row>
    <row r="115" spans="1:19" x14ac:dyDescent="0.25">
      <c r="A115" t="s">
        <v>792</v>
      </c>
      <c r="B115" t="s">
        <v>146</v>
      </c>
      <c r="C115" t="s">
        <v>125</v>
      </c>
      <c r="D115" t="s">
        <v>21</v>
      </c>
      <c r="E115" t="s">
        <v>12</v>
      </c>
      <c r="F115" t="s">
        <v>114</v>
      </c>
      <c r="G115" t="s">
        <v>32</v>
      </c>
      <c r="H115" t="s">
        <v>24</v>
      </c>
      <c r="I115" t="s">
        <v>14</v>
      </c>
      <c r="J115" t="s">
        <v>24</v>
      </c>
      <c r="L115" t="str">
        <f>VLOOKUP(A115,'Data Audit Spend'!$B$1:$O$493,6,FALSE)</f>
        <v>Patricia Stolarz</v>
      </c>
      <c r="M115" t="str">
        <f t="shared" si="4"/>
        <v>Match</v>
      </c>
      <c r="N115" t="str">
        <f>VLOOKUP(A115,'Data Audit Spend'!$B$1:$O$493,10,FALSE)</f>
        <v>Yes</v>
      </c>
      <c r="O115" t="str">
        <f t="shared" si="5"/>
        <v>Match</v>
      </c>
      <c r="P115" t="str">
        <f>VLOOKUP(A115,'Data Audit Spend'!$B$1:$O$493,11,FALSE)</f>
        <v>No</v>
      </c>
      <c r="Q115" t="str">
        <f t="shared" si="6"/>
        <v>Match</v>
      </c>
      <c r="R115" t="str">
        <f>VLOOKUP(A115,'Data Audit Spend'!$B$1:$O$493,12,FALSE)</f>
        <v>Yes</v>
      </c>
      <c r="S115" t="str">
        <f t="shared" si="7"/>
        <v>Match</v>
      </c>
    </row>
    <row r="116" spans="1:19" x14ac:dyDescent="0.25">
      <c r="A116" t="s">
        <v>794</v>
      </c>
      <c r="B116" t="s">
        <v>147</v>
      </c>
      <c r="C116" t="s">
        <v>125</v>
      </c>
      <c r="D116" t="s">
        <v>21</v>
      </c>
      <c r="E116" t="s">
        <v>12</v>
      </c>
      <c r="F116" t="s">
        <v>114</v>
      </c>
      <c r="G116" t="s">
        <v>126</v>
      </c>
      <c r="H116" t="s">
        <v>24</v>
      </c>
      <c r="I116" t="s">
        <v>14</v>
      </c>
      <c r="J116" t="s">
        <v>24</v>
      </c>
      <c r="L116" t="str">
        <f>VLOOKUP(A116,'Data Audit Spend'!$B$1:$O$493,6,FALSE)</f>
        <v>Christine Palma</v>
      </c>
      <c r="M116" t="str">
        <f t="shared" si="4"/>
        <v>Match</v>
      </c>
      <c r="N116" t="str">
        <f>VLOOKUP(A116,'Data Audit Spend'!$B$1:$O$493,10,FALSE)</f>
        <v>Yes</v>
      </c>
      <c r="O116" t="str">
        <f t="shared" si="5"/>
        <v>Match</v>
      </c>
      <c r="P116" t="str">
        <f>VLOOKUP(A116,'Data Audit Spend'!$B$1:$O$493,11,FALSE)</f>
        <v>No</v>
      </c>
      <c r="Q116" t="str">
        <f t="shared" si="6"/>
        <v>Match</v>
      </c>
      <c r="R116" t="str">
        <f>VLOOKUP(A116,'Data Audit Spend'!$B$1:$O$493,12,FALSE)</f>
        <v>Yes</v>
      </c>
      <c r="S116" t="str">
        <f t="shared" si="7"/>
        <v>Match</v>
      </c>
    </row>
    <row r="117" spans="1:19" x14ac:dyDescent="0.25">
      <c r="A117" t="s">
        <v>796</v>
      </c>
      <c r="B117" t="s">
        <v>148</v>
      </c>
      <c r="C117" t="s">
        <v>125</v>
      </c>
      <c r="D117" t="s">
        <v>21</v>
      </c>
      <c r="E117" t="s">
        <v>12</v>
      </c>
      <c r="F117" t="s">
        <v>114</v>
      </c>
      <c r="G117" t="s">
        <v>126</v>
      </c>
      <c r="H117" t="s">
        <v>24</v>
      </c>
      <c r="I117" t="s">
        <v>14</v>
      </c>
      <c r="J117" t="s">
        <v>24</v>
      </c>
      <c r="L117" t="str">
        <f>VLOOKUP(A117,'Data Audit Spend'!$B$1:$O$493,6,FALSE)</f>
        <v>Christine Palma</v>
      </c>
      <c r="M117" t="str">
        <f t="shared" si="4"/>
        <v>Match</v>
      </c>
      <c r="N117" t="str">
        <f>VLOOKUP(A117,'Data Audit Spend'!$B$1:$O$493,10,FALSE)</f>
        <v>Yes</v>
      </c>
      <c r="O117" t="str">
        <f t="shared" si="5"/>
        <v>Match</v>
      </c>
      <c r="P117" t="str">
        <f>VLOOKUP(A117,'Data Audit Spend'!$B$1:$O$493,11,FALSE)</f>
        <v>No</v>
      </c>
      <c r="Q117" t="str">
        <f t="shared" si="6"/>
        <v>Match</v>
      </c>
      <c r="R117" t="str">
        <f>VLOOKUP(A117,'Data Audit Spend'!$B$1:$O$493,12,FALSE)</f>
        <v>Yes</v>
      </c>
      <c r="S117" t="str">
        <f t="shared" si="7"/>
        <v>Match</v>
      </c>
    </row>
    <row r="118" spans="1:19" x14ac:dyDescent="0.25">
      <c r="A118" t="s">
        <v>806</v>
      </c>
      <c r="B118" t="s">
        <v>149</v>
      </c>
      <c r="C118" t="s">
        <v>125</v>
      </c>
      <c r="D118" t="s">
        <v>21</v>
      </c>
      <c r="E118" t="s">
        <v>12</v>
      </c>
      <c r="F118" t="s">
        <v>114</v>
      </c>
      <c r="G118" t="s">
        <v>23</v>
      </c>
      <c r="H118" t="s">
        <v>24</v>
      </c>
      <c r="I118" t="s">
        <v>24</v>
      </c>
      <c r="J118" t="s">
        <v>24</v>
      </c>
      <c r="L118" t="str">
        <f>VLOOKUP(A118,'Data Audit Spend'!$B$1:$O$493,6,FALSE)</f>
        <v>Kyle Carter</v>
      </c>
      <c r="M118" t="str">
        <f t="shared" si="4"/>
        <v>Match</v>
      </c>
      <c r="N118" t="str">
        <f>VLOOKUP(A118,'Data Audit Spend'!$B$1:$O$493,10,FALSE)</f>
        <v>Yes</v>
      </c>
      <c r="O118" t="str">
        <f t="shared" si="5"/>
        <v>Match</v>
      </c>
      <c r="P118" t="str">
        <f>VLOOKUP(A118,'Data Audit Spend'!$B$1:$O$493,11,FALSE)</f>
        <v>Yes</v>
      </c>
      <c r="Q118" t="str">
        <f t="shared" si="6"/>
        <v>Match</v>
      </c>
      <c r="R118" t="str">
        <f>VLOOKUP(A118,'Data Audit Spend'!$B$1:$O$493,12,FALSE)</f>
        <v>Yes</v>
      </c>
      <c r="S118" t="str">
        <f t="shared" si="7"/>
        <v>Match</v>
      </c>
    </row>
    <row r="119" spans="1:19" x14ac:dyDescent="0.25">
      <c r="A119" t="s">
        <v>815</v>
      </c>
      <c r="B119" t="s">
        <v>150</v>
      </c>
      <c r="C119" t="s">
        <v>125</v>
      </c>
      <c r="D119" t="s">
        <v>21</v>
      </c>
      <c r="E119" t="s">
        <v>12</v>
      </c>
      <c r="F119" t="s">
        <v>114</v>
      </c>
      <c r="G119" t="s">
        <v>23</v>
      </c>
      <c r="H119" t="s">
        <v>24</v>
      </c>
      <c r="I119" t="s">
        <v>14</v>
      </c>
      <c r="J119" t="s">
        <v>24</v>
      </c>
      <c r="L119" t="str">
        <f>VLOOKUP(A119,'Data Audit Spend'!$B$1:$O$493,6,FALSE)</f>
        <v>Kyle Carter</v>
      </c>
      <c r="M119" t="str">
        <f t="shared" si="4"/>
        <v>Match</v>
      </c>
      <c r="N119" t="str">
        <f>VLOOKUP(A119,'Data Audit Spend'!$B$1:$O$493,10,FALSE)</f>
        <v>Yes</v>
      </c>
      <c r="O119" t="str">
        <f t="shared" si="5"/>
        <v>Match</v>
      </c>
      <c r="P119" t="str">
        <f>VLOOKUP(A119,'Data Audit Spend'!$B$1:$O$493,11,FALSE)</f>
        <v>No</v>
      </c>
      <c r="Q119" t="str">
        <f t="shared" si="6"/>
        <v>Match</v>
      </c>
      <c r="R119" t="str">
        <f>VLOOKUP(A119,'Data Audit Spend'!$B$1:$O$493,12,FALSE)</f>
        <v>Yes</v>
      </c>
      <c r="S119" t="str">
        <f t="shared" si="7"/>
        <v>Match</v>
      </c>
    </row>
    <row r="120" spans="1:19" x14ac:dyDescent="0.25">
      <c r="A120" t="s">
        <v>818</v>
      </c>
      <c r="B120" t="s">
        <v>151</v>
      </c>
      <c r="C120" t="s">
        <v>125</v>
      </c>
      <c r="D120" t="s">
        <v>21</v>
      </c>
      <c r="E120" t="s">
        <v>12</v>
      </c>
      <c r="F120" t="s">
        <v>114</v>
      </c>
      <c r="G120" t="s">
        <v>23</v>
      </c>
      <c r="H120" t="s">
        <v>24</v>
      </c>
      <c r="I120" t="s">
        <v>14</v>
      </c>
      <c r="J120" t="s">
        <v>24</v>
      </c>
      <c r="L120" t="str">
        <f>VLOOKUP(A120,'Data Audit Spend'!$B$1:$O$493,6,FALSE)</f>
        <v>Kyle Carter</v>
      </c>
      <c r="M120" t="str">
        <f t="shared" si="4"/>
        <v>Match</v>
      </c>
      <c r="N120" t="str">
        <f>VLOOKUP(A120,'Data Audit Spend'!$B$1:$O$493,10,FALSE)</f>
        <v>Yes</v>
      </c>
      <c r="O120" t="str">
        <f t="shared" si="5"/>
        <v>Match</v>
      </c>
      <c r="P120" t="str">
        <f>VLOOKUP(A120,'Data Audit Spend'!$B$1:$O$493,11,FALSE)</f>
        <v>No</v>
      </c>
      <c r="Q120" t="str">
        <f t="shared" si="6"/>
        <v>Match</v>
      </c>
      <c r="R120" t="str">
        <f>VLOOKUP(A120,'Data Audit Spend'!$B$1:$O$493,12,FALSE)</f>
        <v>Yes</v>
      </c>
      <c r="S120" t="str">
        <f t="shared" si="7"/>
        <v>Match</v>
      </c>
    </row>
    <row r="121" spans="1:19" x14ac:dyDescent="0.25">
      <c r="A121" t="s">
        <v>819</v>
      </c>
      <c r="B121" t="s">
        <v>152</v>
      </c>
      <c r="C121" t="s">
        <v>125</v>
      </c>
      <c r="D121" t="s">
        <v>21</v>
      </c>
      <c r="E121" t="s">
        <v>12</v>
      </c>
      <c r="F121" t="s">
        <v>114</v>
      </c>
      <c r="G121" t="s">
        <v>27</v>
      </c>
      <c r="H121" t="s">
        <v>24</v>
      </c>
      <c r="I121" t="s">
        <v>14</v>
      </c>
      <c r="J121" t="s">
        <v>24</v>
      </c>
      <c r="L121" t="str">
        <f>VLOOKUP(A121,'Data Audit Spend'!$B$1:$O$493,6,FALSE)</f>
        <v>Elizabeth Blades</v>
      </c>
      <c r="M121" t="str">
        <f t="shared" si="4"/>
        <v>Match</v>
      </c>
      <c r="N121" t="str">
        <f>VLOOKUP(A121,'Data Audit Spend'!$B$1:$O$493,10,FALSE)</f>
        <v>Yes</v>
      </c>
      <c r="O121" t="str">
        <f t="shared" si="5"/>
        <v>Match</v>
      </c>
      <c r="P121" t="str">
        <f>VLOOKUP(A121,'Data Audit Spend'!$B$1:$O$493,11,FALSE)</f>
        <v>No</v>
      </c>
      <c r="Q121" t="str">
        <f t="shared" si="6"/>
        <v>Match</v>
      </c>
      <c r="R121" t="str">
        <f>VLOOKUP(A121,'Data Audit Spend'!$B$1:$O$493,12,FALSE)</f>
        <v>Yes</v>
      </c>
      <c r="S121" t="str">
        <f t="shared" si="7"/>
        <v>Match</v>
      </c>
    </row>
    <row r="122" spans="1:19" x14ac:dyDescent="0.25">
      <c r="A122" t="s">
        <v>836</v>
      </c>
      <c r="B122" t="s">
        <v>153</v>
      </c>
      <c r="C122" t="s">
        <v>125</v>
      </c>
      <c r="D122" t="s">
        <v>21</v>
      </c>
      <c r="E122" t="s">
        <v>12</v>
      </c>
      <c r="F122" t="s">
        <v>114</v>
      </c>
      <c r="H122" t="s">
        <v>14</v>
      </c>
      <c r="I122" t="s">
        <v>14</v>
      </c>
      <c r="J122" t="s">
        <v>24</v>
      </c>
      <c r="L122">
        <f>VLOOKUP(A122,'Data Audit Spend'!$B$1:$O$493,6,FALSE)</f>
        <v>0</v>
      </c>
      <c r="M122" t="str">
        <f t="shared" si="4"/>
        <v>Match</v>
      </c>
      <c r="N122" t="str">
        <f>VLOOKUP(A122,'Data Audit Spend'!$B$1:$O$493,10,FALSE)</f>
        <v>No</v>
      </c>
      <c r="O122" t="str">
        <f t="shared" si="5"/>
        <v>Match</v>
      </c>
      <c r="P122" t="str">
        <f>VLOOKUP(A122,'Data Audit Spend'!$B$1:$O$493,11,FALSE)</f>
        <v>No</v>
      </c>
      <c r="Q122" t="str">
        <f t="shared" si="6"/>
        <v>Match</v>
      </c>
      <c r="R122" t="str">
        <f>VLOOKUP(A122,'Data Audit Spend'!$B$1:$O$493,12,FALSE)</f>
        <v>Yes</v>
      </c>
      <c r="S122" t="str">
        <f t="shared" si="7"/>
        <v>Match</v>
      </c>
    </row>
    <row r="123" spans="1:19" x14ac:dyDescent="0.25">
      <c r="A123" t="s">
        <v>883</v>
      </c>
      <c r="B123" t="s">
        <v>154</v>
      </c>
      <c r="C123" t="s">
        <v>125</v>
      </c>
      <c r="D123" t="s">
        <v>21</v>
      </c>
      <c r="E123" t="s">
        <v>12</v>
      </c>
      <c r="F123" t="s">
        <v>114</v>
      </c>
      <c r="G123" t="s">
        <v>37</v>
      </c>
      <c r="H123" t="s">
        <v>24</v>
      </c>
      <c r="I123" t="s">
        <v>14</v>
      </c>
      <c r="J123" t="s">
        <v>24</v>
      </c>
      <c r="L123" t="str">
        <f>VLOOKUP(A123,'Data Audit Spend'!$B$1:$O$493,6,FALSE)</f>
        <v>Chantelle Collins</v>
      </c>
      <c r="M123" t="str">
        <f t="shared" si="4"/>
        <v>Match</v>
      </c>
      <c r="N123" t="str">
        <f>VLOOKUP(A123,'Data Audit Spend'!$B$1:$O$493,10,FALSE)</f>
        <v>Yes</v>
      </c>
      <c r="O123" t="str">
        <f t="shared" si="5"/>
        <v>Match</v>
      </c>
      <c r="P123" t="str">
        <f>VLOOKUP(A123,'Data Audit Spend'!$B$1:$O$493,11,FALSE)</f>
        <v>No</v>
      </c>
      <c r="Q123" t="str">
        <f t="shared" si="6"/>
        <v>Match</v>
      </c>
      <c r="R123" t="str">
        <f>VLOOKUP(A123,'Data Audit Spend'!$B$1:$O$493,12,FALSE)</f>
        <v>Yes</v>
      </c>
      <c r="S123" t="str">
        <f t="shared" si="7"/>
        <v>Match</v>
      </c>
    </row>
    <row r="124" spans="1:19" x14ac:dyDescent="0.25">
      <c r="A124" t="s">
        <v>884</v>
      </c>
      <c r="B124" t="s">
        <v>155</v>
      </c>
      <c r="C124" t="s">
        <v>125</v>
      </c>
      <c r="D124" t="s">
        <v>21</v>
      </c>
      <c r="E124" t="s">
        <v>12</v>
      </c>
      <c r="F124" t="s">
        <v>114</v>
      </c>
      <c r="G124" t="s">
        <v>23</v>
      </c>
      <c r="H124" t="s">
        <v>24</v>
      </c>
      <c r="I124" t="s">
        <v>14</v>
      </c>
      <c r="J124" t="s">
        <v>24</v>
      </c>
      <c r="L124" t="str">
        <f>VLOOKUP(A124,'Data Audit Spend'!$B$1:$O$493,6,FALSE)</f>
        <v>Kyle Carter</v>
      </c>
      <c r="M124" t="str">
        <f t="shared" si="4"/>
        <v>Match</v>
      </c>
      <c r="N124" t="str">
        <f>VLOOKUP(A124,'Data Audit Spend'!$B$1:$O$493,10,FALSE)</f>
        <v>Yes</v>
      </c>
      <c r="O124" t="str">
        <f t="shared" si="5"/>
        <v>Match</v>
      </c>
      <c r="P124" t="str">
        <f>VLOOKUP(A124,'Data Audit Spend'!$B$1:$O$493,11,FALSE)</f>
        <v>No</v>
      </c>
      <c r="Q124" t="str">
        <f t="shared" si="6"/>
        <v>Match</v>
      </c>
      <c r="R124" t="str">
        <f>VLOOKUP(A124,'Data Audit Spend'!$B$1:$O$493,12,FALSE)</f>
        <v>Yes</v>
      </c>
      <c r="S124" t="str">
        <f t="shared" si="7"/>
        <v>Match</v>
      </c>
    </row>
    <row r="125" spans="1:19" x14ac:dyDescent="0.25">
      <c r="A125" t="s">
        <v>891</v>
      </c>
      <c r="B125" t="s">
        <v>156</v>
      </c>
      <c r="C125" t="s">
        <v>125</v>
      </c>
      <c r="D125" t="s">
        <v>21</v>
      </c>
      <c r="E125" t="s">
        <v>12</v>
      </c>
      <c r="F125" t="s">
        <v>114</v>
      </c>
      <c r="H125" t="s">
        <v>14</v>
      </c>
      <c r="I125" t="s">
        <v>14</v>
      </c>
      <c r="J125" t="s">
        <v>24</v>
      </c>
      <c r="L125">
        <f>VLOOKUP(A125,'Data Audit Spend'!$B$1:$O$493,6,FALSE)</f>
        <v>0</v>
      </c>
      <c r="M125" t="str">
        <f t="shared" si="4"/>
        <v>Match</v>
      </c>
      <c r="N125" t="str">
        <f>VLOOKUP(A125,'Data Audit Spend'!$B$1:$O$493,10,FALSE)</f>
        <v>No</v>
      </c>
      <c r="O125" t="str">
        <f t="shared" si="5"/>
        <v>Match</v>
      </c>
      <c r="P125" t="str">
        <f>VLOOKUP(A125,'Data Audit Spend'!$B$1:$O$493,11,FALSE)</f>
        <v>No</v>
      </c>
      <c r="Q125" t="str">
        <f t="shared" si="6"/>
        <v>Match</v>
      </c>
      <c r="R125" t="str">
        <f>VLOOKUP(A125,'Data Audit Spend'!$B$1:$O$493,12,FALSE)</f>
        <v>Yes</v>
      </c>
      <c r="S125" t="str">
        <f t="shared" si="7"/>
        <v>Match</v>
      </c>
    </row>
    <row r="126" spans="1:19" x14ac:dyDescent="0.25">
      <c r="A126" t="s">
        <v>915</v>
      </c>
      <c r="B126" t="s">
        <v>157</v>
      </c>
      <c r="C126" t="s">
        <v>125</v>
      </c>
      <c r="D126" t="s">
        <v>21</v>
      </c>
      <c r="E126" t="s">
        <v>12</v>
      </c>
      <c r="F126" t="s">
        <v>114</v>
      </c>
      <c r="H126" t="s">
        <v>14</v>
      </c>
      <c r="I126" t="s">
        <v>14</v>
      </c>
      <c r="J126" t="s">
        <v>24</v>
      </c>
      <c r="L126">
        <f>VLOOKUP(A126,'Data Audit Spend'!$B$1:$O$493,6,FALSE)</f>
        <v>0</v>
      </c>
      <c r="M126" t="str">
        <f t="shared" si="4"/>
        <v>Match</v>
      </c>
      <c r="N126" t="str">
        <f>VLOOKUP(A126,'Data Audit Spend'!$B$1:$O$493,10,FALSE)</f>
        <v>No</v>
      </c>
      <c r="O126" t="str">
        <f t="shared" si="5"/>
        <v>Match</v>
      </c>
      <c r="P126" t="str">
        <f>VLOOKUP(A126,'Data Audit Spend'!$B$1:$O$493,11,FALSE)</f>
        <v>No</v>
      </c>
      <c r="Q126" t="str">
        <f t="shared" si="6"/>
        <v>Match</v>
      </c>
      <c r="R126" t="str">
        <f>VLOOKUP(A126,'Data Audit Spend'!$B$1:$O$493,12,FALSE)</f>
        <v>Yes</v>
      </c>
      <c r="S126" t="str">
        <f t="shared" si="7"/>
        <v>Match</v>
      </c>
    </row>
    <row r="127" spans="1:19" x14ac:dyDescent="0.25">
      <c r="A127" t="s">
        <v>1111</v>
      </c>
      <c r="B127" t="s">
        <v>158</v>
      </c>
      <c r="C127" t="s">
        <v>125</v>
      </c>
      <c r="D127" t="s">
        <v>21</v>
      </c>
      <c r="E127" t="s">
        <v>12</v>
      </c>
      <c r="F127" t="s">
        <v>114</v>
      </c>
      <c r="G127" t="s">
        <v>34</v>
      </c>
      <c r="H127" t="s">
        <v>24</v>
      </c>
      <c r="I127" t="s">
        <v>14</v>
      </c>
      <c r="J127" t="s">
        <v>24</v>
      </c>
      <c r="L127" t="str">
        <f>VLOOKUP(A127,'Data Audit Spend'!$B$1:$O$493,6,FALSE)</f>
        <v>Christian Salinas</v>
      </c>
      <c r="M127" t="str">
        <f t="shared" si="4"/>
        <v>Match</v>
      </c>
      <c r="N127" t="str">
        <f>VLOOKUP(A127,'Data Audit Spend'!$B$1:$O$493,10,FALSE)</f>
        <v>Yes</v>
      </c>
      <c r="O127" t="str">
        <f t="shared" si="5"/>
        <v>Match</v>
      </c>
      <c r="P127" t="str">
        <f>VLOOKUP(A127,'Data Audit Spend'!$B$1:$O$493,11,FALSE)</f>
        <v>No</v>
      </c>
      <c r="Q127" t="str">
        <f t="shared" si="6"/>
        <v>Match</v>
      </c>
      <c r="R127" t="str">
        <f>VLOOKUP(A127,'Data Audit Spend'!$B$1:$O$493,12,FALSE)</f>
        <v>Yes</v>
      </c>
      <c r="S127" t="str">
        <f t="shared" si="7"/>
        <v>Match</v>
      </c>
    </row>
    <row r="128" spans="1:19" x14ac:dyDescent="0.25">
      <c r="A128" t="s">
        <v>1112</v>
      </c>
      <c r="B128" t="s">
        <v>159</v>
      </c>
      <c r="C128" t="s">
        <v>125</v>
      </c>
      <c r="D128" t="s">
        <v>21</v>
      </c>
      <c r="E128" t="s">
        <v>12</v>
      </c>
      <c r="F128" t="s">
        <v>114</v>
      </c>
      <c r="G128" t="s">
        <v>32</v>
      </c>
      <c r="H128" t="s">
        <v>24</v>
      </c>
      <c r="I128" t="s">
        <v>14</v>
      </c>
      <c r="J128" t="s">
        <v>24</v>
      </c>
      <c r="L128" t="str">
        <f>VLOOKUP(A128,'Data Audit Spend'!$B$1:$O$493,6,FALSE)</f>
        <v>Patricia Stolarz</v>
      </c>
      <c r="M128" t="str">
        <f t="shared" si="4"/>
        <v>Match</v>
      </c>
      <c r="N128" t="str">
        <f>VLOOKUP(A128,'Data Audit Spend'!$B$1:$O$493,10,FALSE)</f>
        <v>Yes</v>
      </c>
      <c r="O128" t="str">
        <f t="shared" si="5"/>
        <v>Match</v>
      </c>
      <c r="P128" t="str">
        <f>VLOOKUP(A128,'Data Audit Spend'!$B$1:$O$493,11,FALSE)</f>
        <v>No</v>
      </c>
      <c r="Q128" t="str">
        <f t="shared" si="6"/>
        <v>Match</v>
      </c>
      <c r="R128" t="str">
        <f>VLOOKUP(A128,'Data Audit Spend'!$B$1:$O$493,12,FALSE)</f>
        <v>Yes</v>
      </c>
      <c r="S128" t="str">
        <f t="shared" si="7"/>
        <v>Match</v>
      </c>
    </row>
    <row r="129" spans="1:19" x14ac:dyDescent="0.25">
      <c r="A129" t="s">
        <v>1113</v>
      </c>
      <c r="B129" t="s">
        <v>160</v>
      </c>
      <c r="C129" t="s">
        <v>125</v>
      </c>
      <c r="D129" t="s">
        <v>21</v>
      </c>
      <c r="E129" t="s">
        <v>12</v>
      </c>
      <c r="F129" t="s">
        <v>114</v>
      </c>
      <c r="G129" t="s">
        <v>32</v>
      </c>
      <c r="H129" t="s">
        <v>24</v>
      </c>
      <c r="I129" t="s">
        <v>14</v>
      </c>
      <c r="J129" t="s">
        <v>24</v>
      </c>
      <c r="L129" t="str">
        <f>VLOOKUP(A129,'Data Audit Spend'!$B$1:$O$493,6,FALSE)</f>
        <v>Patricia Stolarz</v>
      </c>
      <c r="M129" t="str">
        <f t="shared" si="4"/>
        <v>Match</v>
      </c>
      <c r="N129" t="str">
        <f>VLOOKUP(A129,'Data Audit Spend'!$B$1:$O$493,10,FALSE)</f>
        <v>Yes</v>
      </c>
      <c r="O129" t="str">
        <f t="shared" si="5"/>
        <v>Match</v>
      </c>
      <c r="P129" t="str">
        <f>VLOOKUP(A129,'Data Audit Spend'!$B$1:$O$493,11,FALSE)</f>
        <v>No</v>
      </c>
      <c r="Q129" t="str">
        <f t="shared" si="6"/>
        <v>Match</v>
      </c>
      <c r="R129" t="str">
        <f>VLOOKUP(A129,'Data Audit Spend'!$B$1:$O$493,12,FALSE)</f>
        <v>Yes</v>
      </c>
      <c r="S129" t="str">
        <f t="shared" si="7"/>
        <v>Match</v>
      </c>
    </row>
    <row r="130" spans="1:19" x14ac:dyDescent="0.25">
      <c r="A130" t="s">
        <v>583</v>
      </c>
      <c r="B130" t="s">
        <v>161</v>
      </c>
      <c r="C130" t="s">
        <v>162</v>
      </c>
      <c r="D130" t="s">
        <v>21</v>
      </c>
      <c r="E130" t="s">
        <v>12</v>
      </c>
      <c r="F130" t="s">
        <v>163</v>
      </c>
      <c r="G130" t="s">
        <v>32</v>
      </c>
      <c r="H130" t="s">
        <v>24</v>
      </c>
      <c r="I130" t="s">
        <v>14</v>
      </c>
      <c r="J130" t="s">
        <v>24</v>
      </c>
      <c r="L130" t="str">
        <f>VLOOKUP(A130,'Data Audit Spend'!$B$1:$O$493,6,FALSE)</f>
        <v>Patricia Stolarz</v>
      </c>
      <c r="M130" t="str">
        <f t="shared" si="4"/>
        <v>Match</v>
      </c>
      <c r="N130" t="str">
        <f>VLOOKUP(A130,'Data Audit Spend'!$B$1:$O$493,10,FALSE)</f>
        <v>Yes</v>
      </c>
      <c r="O130" t="str">
        <f t="shared" si="5"/>
        <v>Match</v>
      </c>
      <c r="P130" t="str">
        <f>VLOOKUP(A130,'Data Audit Spend'!$B$1:$O$493,11,FALSE)</f>
        <v>No</v>
      </c>
      <c r="Q130" t="str">
        <f t="shared" si="6"/>
        <v>Match</v>
      </c>
      <c r="R130" t="str">
        <f>VLOOKUP(A130,'Data Audit Spend'!$B$1:$O$493,12,FALSE)</f>
        <v>Yes</v>
      </c>
      <c r="S130" t="str">
        <f t="shared" si="7"/>
        <v>Match</v>
      </c>
    </row>
    <row r="131" spans="1:19" x14ac:dyDescent="0.25">
      <c r="A131" t="s">
        <v>588</v>
      </c>
      <c r="B131" t="s">
        <v>164</v>
      </c>
      <c r="C131" t="s">
        <v>162</v>
      </c>
      <c r="D131" t="s">
        <v>21</v>
      </c>
      <c r="E131" t="s">
        <v>12</v>
      </c>
      <c r="F131" t="s">
        <v>163</v>
      </c>
      <c r="G131" t="s">
        <v>32</v>
      </c>
      <c r="H131" t="s">
        <v>24</v>
      </c>
      <c r="I131" t="s">
        <v>14</v>
      </c>
      <c r="J131" t="s">
        <v>24</v>
      </c>
      <c r="L131" t="str">
        <f>VLOOKUP(A131,'Data Audit Spend'!$B$1:$O$493,6,FALSE)</f>
        <v>Patricia Stolarz</v>
      </c>
      <c r="M131" t="str">
        <f t="shared" si="4"/>
        <v>Match</v>
      </c>
      <c r="N131" t="str">
        <f>VLOOKUP(A131,'Data Audit Spend'!$B$1:$O$493,10,FALSE)</f>
        <v>Yes</v>
      </c>
      <c r="O131" t="str">
        <f t="shared" si="5"/>
        <v>Match</v>
      </c>
      <c r="P131" t="str">
        <f>VLOOKUP(A131,'Data Audit Spend'!$B$1:$O$493,11,FALSE)</f>
        <v>No</v>
      </c>
      <c r="Q131" t="str">
        <f t="shared" si="6"/>
        <v>Match</v>
      </c>
      <c r="R131" t="str">
        <f>VLOOKUP(A131,'Data Audit Spend'!$B$1:$O$493,12,FALSE)</f>
        <v>Yes</v>
      </c>
      <c r="S131" t="str">
        <f t="shared" si="7"/>
        <v>Match</v>
      </c>
    </row>
    <row r="132" spans="1:19" x14ac:dyDescent="0.25">
      <c r="A132" t="s">
        <v>589</v>
      </c>
      <c r="B132" t="s">
        <v>165</v>
      </c>
      <c r="C132" t="s">
        <v>162</v>
      </c>
      <c r="D132" t="s">
        <v>21</v>
      </c>
      <c r="E132" t="s">
        <v>12</v>
      </c>
      <c r="F132" t="s">
        <v>163</v>
      </c>
      <c r="G132" t="s">
        <v>32</v>
      </c>
      <c r="H132" t="s">
        <v>24</v>
      </c>
      <c r="I132" t="s">
        <v>14</v>
      </c>
      <c r="J132" t="s">
        <v>24</v>
      </c>
      <c r="L132" t="str">
        <f>VLOOKUP(A132,'Data Audit Spend'!$B$1:$O$493,6,FALSE)</f>
        <v>Patricia Stolarz</v>
      </c>
      <c r="M132" t="str">
        <f t="shared" ref="M132:M195" si="8">IF(G132&lt;&gt;L132,"No Match","Match")</f>
        <v>Match</v>
      </c>
      <c r="N132" t="str">
        <f>VLOOKUP(A132,'Data Audit Spend'!$B$1:$O$493,10,FALSE)</f>
        <v>Yes</v>
      </c>
      <c r="O132" t="str">
        <f t="shared" ref="O132:O195" si="9">IF(H132&lt;&gt;N132,"No Match","Match")</f>
        <v>Match</v>
      </c>
      <c r="P132" t="str">
        <f>VLOOKUP(A132,'Data Audit Spend'!$B$1:$O$493,11,FALSE)</f>
        <v>No</v>
      </c>
      <c r="Q132" t="str">
        <f t="shared" ref="Q132:Q195" si="10">IF(I132&lt;&gt;P132,"No Match","Match")</f>
        <v>Match</v>
      </c>
      <c r="R132" t="str">
        <f>VLOOKUP(A132,'Data Audit Spend'!$B$1:$O$493,12,FALSE)</f>
        <v>Yes</v>
      </c>
      <c r="S132" t="str">
        <f t="shared" ref="S132:S195" si="11">IF(J132&lt;&gt;R132,"No Match","Match")</f>
        <v>Match</v>
      </c>
    </row>
    <row r="133" spans="1:19" x14ac:dyDescent="0.25">
      <c r="A133" t="s">
        <v>600</v>
      </c>
      <c r="B133" t="s">
        <v>166</v>
      </c>
      <c r="C133" t="s">
        <v>167</v>
      </c>
      <c r="D133" t="s">
        <v>21</v>
      </c>
      <c r="E133" t="s">
        <v>12</v>
      </c>
      <c r="F133" t="s">
        <v>168</v>
      </c>
      <c r="G133" t="s">
        <v>30</v>
      </c>
      <c r="H133" t="s">
        <v>24</v>
      </c>
      <c r="I133" t="s">
        <v>14</v>
      </c>
      <c r="J133" t="s">
        <v>24</v>
      </c>
      <c r="L133" t="str">
        <f>VLOOKUP(A133,'Data Audit Spend'!$B$1:$O$493,6,FALSE)</f>
        <v>Erskine Shoulars</v>
      </c>
      <c r="M133" t="str">
        <f t="shared" si="8"/>
        <v>Match</v>
      </c>
      <c r="N133" t="str">
        <f>VLOOKUP(A133,'Data Audit Spend'!$B$1:$O$493,10,FALSE)</f>
        <v>Yes</v>
      </c>
      <c r="O133" t="str">
        <f t="shared" si="9"/>
        <v>Match</v>
      </c>
      <c r="P133" t="str">
        <f>VLOOKUP(A133,'Data Audit Spend'!$B$1:$O$493,11,FALSE)</f>
        <v>No</v>
      </c>
      <c r="Q133" t="str">
        <f t="shared" si="10"/>
        <v>Match</v>
      </c>
      <c r="R133" t="str">
        <f>VLOOKUP(A133,'Data Audit Spend'!$B$1:$O$493,12,FALSE)</f>
        <v>Yes</v>
      </c>
      <c r="S133" t="str">
        <f t="shared" si="11"/>
        <v>Match</v>
      </c>
    </row>
    <row r="134" spans="1:19" x14ac:dyDescent="0.25">
      <c r="A134" t="s">
        <v>605</v>
      </c>
      <c r="B134" t="s">
        <v>169</v>
      </c>
      <c r="C134" t="s">
        <v>167</v>
      </c>
      <c r="D134" t="s">
        <v>21</v>
      </c>
      <c r="E134" t="s">
        <v>12</v>
      </c>
      <c r="F134" t="s">
        <v>168</v>
      </c>
      <c r="G134" t="s">
        <v>30</v>
      </c>
      <c r="H134" t="s">
        <v>24</v>
      </c>
      <c r="I134" t="s">
        <v>14</v>
      </c>
      <c r="J134" t="s">
        <v>24</v>
      </c>
      <c r="L134" t="str">
        <f>VLOOKUP(A134,'Data Audit Spend'!$B$1:$O$493,6,FALSE)</f>
        <v>Erskine Shoulars</v>
      </c>
      <c r="M134" t="str">
        <f t="shared" si="8"/>
        <v>Match</v>
      </c>
      <c r="N134" t="str">
        <f>VLOOKUP(A134,'Data Audit Spend'!$B$1:$O$493,10,FALSE)</f>
        <v>Yes</v>
      </c>
      <c r="O134" t="str">
        <f t="shared" si="9"/>
        <v>Match</v>
      </c>
      <c r="P134" t="str">
        <f>VLOOKUP(A134,'Data Audit Spend'!$B$1:$O$493,11,FALSE)</f>
        <v>No</v>
      </c>
      <c r="Q134" t="str">
        <f t="shared" si="10"/>
        <v>Match</v>
      </c>
      <c r="R134" t="str">
        <f>VLOOKUP(A134,'Data Audit Spend'!$B$1:$O$493,12,FALSE)</f>
        <v>Yes</v>
      </c>
      <c r="S134" t="str">
        <f t="shared" si="11"/>
        <v>Match</v>
      </c>
    </row>
    <row r="135" spans="1:19" x14ac:dyDescent="0.25">
      <c r="A135" t="s">
        <v>606</v>
      </c>
      <c r="B135" t="s">
        <v>170</v>
      </c>
      <c r="C135" t="s">
        <v>167</v>
      </c>
      <c r="D135" t="s">
        <v>21</v>
      </c>
      <c r="E135" t="s">
        <v>12</v>
      </c>
      <c r="F135" t="s">
        <v>168</v>
      </c>
      <c r="G135" t="s">
        <v>30</v>
      </c>
      <c r="H135" t="s">
        <v>24</v>
      </c>
      <c r="I135" t="s">
        <v>14</v>
      </c>
      <c r="J135" t="s">
        <v>24</v>
      </c>
      <c r="L135" t="str">
        <f>VLOOKUP(A135,'Data Audit Spend'!$B$1:$O$493,6,FALSE)</f>
        <v>Erskine Shoulars</v>
      </c>
      <c r="M135" t="str">
        <f t="shared" si="8"/>
        <v>Match</v>
      </c>
      <c r="N135" t="str">
        <f>VLOOKUP(A135,'Data Audit Spend'!$B$1:$O$493,10,FALSE)</f>
        <v>Yes</v>
      </c>
      <c r="O135" t="str">
        <f t="shared" si="9"/>
        <v>Match</v>
      </c>
      <c r="P135" t="str">
        <f>VLOOKUP(A135,'Data Audit Spend'!$B$1:$O$493,11,FALSE)</f>
        <v>No</v>
      </c>
      <c r="Q135" t="str">
        <f t="shared" si="10"/>
        <v>Match</v>
      </c>
      <c r="R135" t="str">
        <f>VLOOKUP(A135,'Data Audit Spend'!$B$1:$O$493,12,FALSE)</f>
        <v>Yes</v>
      </c>
      <c r="S135" t="str">
        <f t="shared" si="11"/>
        <v>Match</v>
      </c>
    </row>
    <row r="136" spans="1:19" x14ac:dyDescent="0.25">
      <c r="A136" t="s">
        <v>607</v>
      </c>
      <c r="B136" t="s">
        <v>171</v>
      </c>
      <c r="C136" t="s">
        <v>167</v>
      </c>
      <c r="D136" t="s">
        <v>21</v>
      </c>
      <c r="E136" t="s">
        <v>12</v>
      </c>
      <c r="F136" t="s">
        <v>168</v>
      </c>
      <c r="G136" t="s">
        <v>30</v>
      </c>
      <c r="H136" t="s">
        <v>24</v>
      </c>
      <c r="I136" t="s">
        <v>14</v>
      </c>
      <c r="J136" t="s">
        <v>24</v>
      </c>
      <c r="L136" t="str">
        <f>VLOOKUP(A136,'Data Audit Spend'!$B$1:$O$493,6,FALSE)</f>
        <v>Erskine Shoulars</v>
      </c>
      <c r="M136" t="str">
        <f t="shared" si="8"/>
        <v>Match</v>
      </c>
      <c r="N136" t="str">
        <f>VLOOKUP(A136,'Data Audit Spend'!$B$1:$O$493,10,FALSE)</f>
        <v>Yes</v>
      </c>
      <c r="O136" t="str">
        <f t="shared" si="9"/>
        <v>Match</v>
      </c>
      <c r="P136" t="str">
        <f>VLOOKUP(A136,'Data Audit Spend'!$B$1:$O$493,11,FALSE)</f>
        <v>No</v>
      </c>
      <c r="Q136" t="str">
        <f t="shared" si="10"/>
        <v>Match</v>
      </c>
      <c r="R136" t="str">
        <f>VLOOKUP(A136,'Data Audit Spend'!$B$1:$O$493,12,FALSE)</f>
        <v>Yes</v>
      </c>
      <c r="S136" t="str">
        <f t="shared" si="11"/>
        <v>Match</v>
      </c>
    </row>
    <row r="137" spans="1:19" x14ac:dyDescent="0.25">
      <c r="A137" t="s">
        <v>693</v>
      </c>
      <c r="B137" t="s">
        <v>172</v>
      </c>
      <c r="C137" t="s">
        <v>173</v>
      </c>
      <c r="D137" t="s">
        <v>21</v>
      </c>
      <c r="E137" t="s">
        <v>12</v>
      </c>
      <c r="F137" t="s">
        <v>174</v>
      </c>
      <c r="G137" t="s">
        <v>30</v>
      </c>
      <c r="H137" t="s">
        <v>24</v>
      </c>
      <c r="I137" t="s">
        <v>14</v>
      </c>
      <c r="J137" t="s">
        <v>24</v>
      </c>
      <c r="L137" t="str">
        <f>VLOOKUP(A137,'Data Audit Spend'!$B$1:$O$493,6,FALSE)</f>
        <v>Erskine Shoulars</v>
      </c>
      <c r="M137" t="str">
        <f t="shared" si="8"/>
        <v>Match</v>
      </c>
      <c r="N137" t="str">
        <f>VLOOKUP(A137,'Data Audit Spend'!$B$1:$O$493,10,FALSE)</f>
        <v>Yes</v>
      </c>
      <c r="O137" t="str">
        <f t="shared" si="9"/>
        <v>Match</v>
      </c>
      <c r="P137" t="str">
        <f>VLOOKUP(A137,'Data Audit Spend'!$B$1:$O$493,11,FALSE)</f>
        <v>No</v>
      </c>
      <c r="Q137" t="str">
        <f t="shared" si="10"/>
        <v>Match</v>
      </c>
      <c r="R137" t="str">
        <f>VLOOKUP(A137,'Data Audit Spend'!$B$1:$O$493,12,FALSE)</f>
        <v>Yes</v>
      </c>
      <c r="S137" t="str">
        <f t="shared" si="11"/>
        <v>Match</v>
      </c>
    </row>
    <row r="138" spans="1:19" x14ac:dyDescent="0.25">
      <c r="A138" t="s">
        <v>695</v>
      </c>
      <c r="B138" t="s">
        <v>175</v>
      </c>
      <c r="C138" t="s">
        <v>173</v>
      </c>
      <c r="D138" t="s">
        <v>21</v>
      </c>
      <c r="E138" t="s">
        <v>12</v>
      </c>
      <c r="F138" t="s">
        <v>174</v>
      </c>
      <c r="G138" t="s">
        <v>30</v>
      </c>
      <c r="H138" t="s">
        <v>24</v>
      </c>
      <c r="I138" t="s">
        <v>14</v>
      </c>
      <c r="J138" t="s">
        <v>24</v>
      </c>
      <c r="L138" t="str">
        <f>VLOOKUP(A138,'Data Audit Spend'!$B$1:$O$493,6,FALSE)</f>
        <v>Erskine Shoulars</v>
      </c>
      <c r="M138" t="str">
        <f t="shared" si="8"/>
        <v>Match</v>
      </c>
      <c r="N138" t="str">
        <f>VLOOKUP(A138,'Data Audit Spend'!$B$1:$O$493,10,FALSE)</f>
        <v>Yes</v>
      </c>
      <c r="O138" t="str">
        <f t="shared" si="9"/>
        <v>Match</v>
      </c>
      <c r="P138" t="str">
        <f>VLOOKUP(A138,'Data Audit Spend'!$B$1:$O$493,11,FALSE)</f>
        <v>No</v>
      </c>
      <c r="Q138" t="str">
        <f t="shared" si="10"/>
        <v>Match</v>
      </c>
      <c r="R138" t="str">
        <f>VLOOKUP(A138,'Data Audit Spend'!$B$1:$O$493,12,FALSE)</f>
        <v>Yes</v>
      </c>
      <c r="S138" t="str">
        <f t="shared" si="11"/>
        <v>Match</v>
      </c>
    </row>
    <row r="139" spans="1:19" x14ac:dyDescent="0.25">
      <c r="A139" t="s">
        <v>753</v>
      </c>
      <c r="B139" t="s">
        <v>176</v>
      </c>
      <c r="C139" t="s">
        <v>177</v>
      </c>
      <c r="D139" t="s">
        <v>21</v>
      </c>
      <c r="E139" t="s">
        <v>12</v>
      </c>
      <c r="F139" t="s">
        <v>178</v>
      </c>
      <c r="G139" t="s">
        <v>23</v>
      </c>
      <c r="H139" t="s">
        <v>14</v>
      </c>
      <c r="I139" t="s">
        <v>24</v>
      </c>
      <c r="J139" t="s">
        <v>24</v>
      </c>
      <c r="L139" t="str">
        <f>VLOOKUP(A139,'Data Audit Spend'!$B$1:$O$493,6,FALSE)</f>
        <v>Kyle Carter</v>
      </c>
      <c r="M139" t="str">
        <f t="shared" si="8"/>
        <v>Match</v>
      </c>
      <c r="N139" t="str">
        <f>VLOOKUP(A139,'Data Audit Spend'!$B$1:$O$493,10,FALSE)</f>
        <v>No</v>
      </c>
      <c r="O139" t="str">
        <f t="shared" si="9"/>
        <v>Match</v>
      </c>
      <c r="P139" t="str">
        <f>VLOOKUP(A139,'Data Audit Spend'!$B$1:$O$493,11,FALSE)</f>
        <v>Yes</v>
      </c>
      <c r="Q139" t="str">
        <f t="shared" si="10"/>
        <v>Match</v>
      </c>
      <c r="R139" t="str">
        <f>VLOOKUP(A139,'Data Audit Spend'!$B$1:$O$493,12,FALSE)</f>
        <v>Yes</v>
      </c>
      <c r="S139" t="str">
        <f t="shared" si="11"/>
        <v>Match</v>
      </c>
    </row>
    <row r="140" spans="1:19" x14ac:dyDescent="0.25">
      <c r="A140" t="s">
        <v>808</v>
      </c>
      <c r="B140" t="s">
        <v>179</v>
      </c>
      <c r="C140" t="s">
        <v>177</v>
      </c>
      <c r="D140" t="s">
        <v>21</v>
      </c>
      <c r="E140" t="s">
        <v>12</v>
      </c>
      <c r="F140" t="s">
        <v>178</v>
      </c>
      <c r="H140" t="s">
        <v>14</v>
      </c>
      <c r="I140" t="s">
        <v>24</v>
      </c>
      <c r="J140" t="s">
        <v>24</v>
      </c>
      <c r="L140">
        <f>VLOOKUP(A140,'Data Audit Spend'!$B$1:$O$493,6,FALSE)</f>
        <v>0</v>
      </c>
      <c r="M140" t="str">
        <f t="shared" si="8"/>
        <v>Match</v>
      </c>
      <c r="N140" t="str">
        <f>VLOOKUP(A140,'Data Audit Spend'!$B$1:$O$493,10,FALSE)</f>
        <v>No</v>
      </c>
      <c r="O140" t="str">
        <f t="shared" si="9"/>
        <v>Match</v>
      </c>
      <c r="P140" t="str">
        <f>VLOOKUP(A140,'Data Audit Spend'!$B$1:$O$493,11,FALSE)</f>
        <v>Yes</v>
      </c>
      <c r="Q140" t="str">
        <f t="shared" si="10"/>
        <v>Match</v>
      </c>
      <c r="R140" t="str">
        <f>VLOOKUP(A140,'Data Audit Spend'!$B$1:$O$493,12,FALSE)</f>
        <v>Yes</v>
      </c>
      <c r="S140" t="str">
        <f t="shared" si="11"/>
        <v>Match</v>
      </c>
    </row>
    <row r="141" spans="1:19" x14ac:dyDescent="0.25">
      <c r="A141" t="s">
        <v>180</v>
      </c>
      <c r="B141" t="s">
        <v>181</v>
      </c>
      <c r="C141" t="s">
        <v>182</v>
      </c>
      <c r="D141" t="s">
        <v>21</v>
      </c>
      <c r="E141" t="s">
        <v>12</v>
      </c>
      <c r="F141" t="s">
        <v>114</v>
      </c>
      <c r="G141" t="s">
        <v>27</v>
      </c>
      <c r="H141" t="s">
        <v>24</v>
      </c>
      <c r="I141" t="s">
        <v>14</v>
      </c>
      <c r="J141" t="s">
        <v>24</v>
      </c>
      <c r="L141" t="str">
        <f>VLOOKUP(A141,'Data Audit Spend'!$B$1:$O$493,6,FALSE)</f>
        <v>Elizabeth Blades</v>
      </c>
      <c r="M141" t="str">
        <f t="shared" si="8"/>
        <v>Match</v>
      </c>
      <c r="N141" t="str">
        <f>VLOOKUP(A141,'Data Audit Spend'!$B$1:$O$493,10,FALSE)</f>
        <v>Yes</v>
      </c>
      <c r="O141" t="str">
        <f t="shared" si="9"/>
        <v>Match</v>
      </c>
      <c r="P141" t="str">
        <f>VLOOKUP(A141,'Data Audit Spend'!$B$1:$O$493,11,FALSE)</f>
        <v>No</v>
      </c>
      <c r="Q141" t="str">
        <f t="shared" si="10"/>
        <v>Match</v>
      </c>
      <c r="R141" t="str">
        <f>VLOOKUP(A141,'Data Audit Spend'!$B$1:$O$493,12,FALSE)</f>
        <v>Yes</v>
      </c>
      <c r="S141" t="str">
        <f t="shared" si="11"/>
        <v>Match</v>
      </c>
    </row>
    <row r="142" spans="1:19" x14ac:dyDescent="0.25">
      <c r="A142" t="s">
        <v>180</v>
      </c>
      <c r="B142" t="s">
        <v>181</v>
      </c>
      <c r="C142" t="s">
        <v>182</v>
      </c>
      <c r="D142" t="s">
        <v>21</v>
      </c>
      <c r="E142" t="s">
        <v>12</v>
      </c>
      <c r="F142" t="s">
        <v>114</v>
      </c>
      <c r="G142" t="s">
        <v>27</v>
      </c>
      <c r="H142" t="s">
        <v>24</v>
      </c>
      <c r="I142" t="s">
        <v>14</v>
      </c>
      <c r="J142" t="s">
        <v>24</v>
      </c>
      <c r="L142" t="str">
        <f>VLOOKUP(A142,'Data Audit Spend'!$B$1:$O$493,6,FALSE)</f>
        <v>Elizabeth Blades</v>
      </c>
      <c r="M142" t="str">
        <f t="shared" si="8"/>
        <v>Match</v>
      </c>
      <c r="N142" t="str">
        <f>VLOOKUP(A142,'Data Audit Spend'!$B$1:$O$493,10,FALSE)</f>
        <v>Yes</v>
      </c>
      <c r="O142" t="str">
        <f t="shared" si="9"/>
        <v>Match</v>
      </c>
      <c r="P142" t="str">
        <f>VLOOKUP(A142,'Data Audit Spend'!$B$1:$O$493,11,FALSE)</f>
        <v>No</v>
      </c>
      <c r="Q142" t="str">
        <f t="shared" si="10"/>
        <v>Match</v>
      </c>
      <c r="R142" t="str">
        <f>VLOOKUP(A142,'Data Audit Spend'!$B$1:$O$493,12,FALSE)</f>
        <v>Yes</v>
      </c>
      <c r="S142" t="str">
        <f t="shared" si="11"/>
        <v>Match</v>
      </c>
    </row>
    <row r="143" spans="1:19" x14ac:dyDescent="0.25">
      <c r="A143" t="s">
        <v>838</v>
      </c>
      <c r="B143" t="s">
        <v>183</v>
      </c>
      <c r="C143" t="s">
        <v>184</v>
      </c>
      <c r="D143" t="s">
        <v>21</v>
      </c>
      <c r="E143" t="s">
        <v>12</v>
      </c>
      <c r="F143" t="s">
        <v>13</v>
      </c>
      <c r="H143" t="s">
        <v>14</v>
      </c>
      <c r="I143" t="s">
        <v>14</v>
      </c>
      <c r="J143" t="s">
        <v>14</v>
      </c>
      <c r="L143">
        <f>VLOOKUP(A143,'Data Audit Spend'!$B$1:$O$493,6,FALSE)</f>
        <v>0</v>
      </c>
      <c r="M143" t="str">
        <f t="shared" si="8"/>
        <v>Match</v>
      </c>
      <c r="N143" t="str">
        <f>VLOOKUP(A143,'Data Audit Spend'!$B$1:$O$493,10,FALSE)</f>
        <v>No</v>
      </c>
      <c r="O143" t="str">
        <f t="shared" si="9"/>
        <v>Match</v>
      </c>
      <c r="P143" t="str">
        <f>VLOOKUP(A143,'Data Audit Spend'!$B$1:$O$493,11,FALSE)</f>
        <v>No</v>
      </c>
      <c r="Q143" t="str">
        <f t="shared" si="10"/>
        <v>Match</v>
      </c>
      <c r="R143" t="str">
        <f>VLOOKUP(A143,'Data Audit Spend'!$B$1:$O$493,12,FALSE)</f>
        <v>No</v>
      </c>
      <c r="S143" t="str">
        <f t="shared" si="11"/>
        <v>Match</v>
      </c>
    </row>
    <row r="144" spans="1:19" x14ac:dyDescent="0.25">
      <c r="A144" t="s">
        <v>892</v>
      </c>
      <c r="B144" t="s">
        <v>185</v>
      </c>
      <c r="C144" t="s">
        <v>186</v>
      </c>
      <c r="D144" t="s">
        <v>21</v>
      </c>
      <c r="E144" t="s">
        <v>12</v>
      </c>
      <c r="F144" t="s">
        <v>187</v>
      </c>
      <c r="G144" t="s">
        <v>30</v>
      </c>
      <c r="H144" t="s">
        <v>24</v>
      </c>
      <c r="I144" t="s">
        <v>14</v>
      </c>
      <c r="J144" t="s">
        <v>24</v>
      </c>
      <c r="L144" t="str">
        <f>VLOOKUP(A144,'Data Audit Spend'!$B$1:$O$493,6,FALSE)</f>
        <v>Erskine Shoulars</v>
      </c>
      <c r="M144" t="str">
        <f t="shared" si="8"/>
        <v>Match</v>
      </c>
      <c r="N144" t="str">
        <f>VLOOKUP(A144,'Data Audit Spend'!$B$1:$O$493,10,FALSE)</f>
        <v>Yes</v>
      </c>
      <c r="O144" t="str">
        <f t="shared" si="9"/>
        <v>Match</v>
      </c>
      <c r="P144" t="str">
        <f>VLOOKUP(A144,'Data Audit Spend'!$B$1:$O$493,11,FALSE)</f>
        <v>No</v>
      </c>
      <c r="Q144" t="str">
        <f t="shared" si="10"/>
        <v>Match</v>
      </c>
      <c r="R144" t="str">
        <f>VLOOKUP(A144,'Data Audit Spend'!$B$1:$O$493,12,FALSE)</f>
        <v>Yes</v>
      </c>
      <c r="S144" t="str">
        <f t="shared" si="11"/>
        <v>Match</v>
      </c>
    </row>
    <row r="145" spans="1:19" x14ac:dyDescent="0.25">
      <c r="A145" t="s">
        <v>894</v>
      </c>
      <c r="B145" t="s">
        <v>188</v>
      </c>
      <c r="C145" t="s">
        <v>186</v>
      </c>
      <c r="D145" t="s">
        <v>21</v>
      </c>
      <c r="E145" t="s">
        <v>12</v>
      </c>
      <c r="F145" t="s">
        <v>187</v>
      </c>
      <c r="G145" t="s">
        <v>30</v>
      </c>
      <c r="H145" t="s">
        <v>24</v>
      </c>
      <c r="I145" t="s">
        <v>24</v>
      </c>
      <c r="J145" t="s">
        <v>24</v>
      </c>
      <c r="L145" t="str">
        <f>VLOOKUP(A145,'Data Audit Spend'!$B$1:$O$493,6,FALSE)</f>
        <v>Erskine Shoulars</v>
      </c>
      <c r="M145" t="str">
        <f t="shared" si="8"/>
        <v>Match</v>
      </c>
      <c r="N145" t="str">
        <f>VLOOKUP(A145,'Data Audit Spend'!$B$1:$O$493,10,FALSE)</f>
        <v>Yes</v>
      </c>
      <c r="O145" t="str">
        <f t="shared" si="9"/>
        <v>Match</v>
      </c>
      <c r="P145" t="str">
        <f>VLOOKUP(A145,'Data Audit Spend'!$B$1:$O$493,11,FALSE)</f>
        <v>Yes</v>
      </c>
      <c r="Q145" t="str">
        <f t="shared" si="10"/>
        <v>Match</v>
      </c>
      <c r="R145" t="str">
        <f>VLOOKUP(A145,'Data Audit Spend'!$B$1:$O$493,12,FALSE)</f>
        <v>Yes</v>
      </c>
      <c r="S145" t="str">
        <f t="shared" si="11"/>
        <v>Match</v>
      </c>
    </row>
    <row r="146" spans="1:19" x14ac:dyDescent="0.25">
      <c r="A146" t="s">
        <v>807</v>
      </c>
      <c r="B146" t="s">
        <v>189</v>
      </c>
      <c r="C146" t="s">
        <v>190</v>
      </c>
      <c r="D146" t="s">
        <v>21</v>
      </c>
      <c r="E146" t="s">
        <v>12</v>
      </c>
      <c r="F146" t="s">
        <v>178</v>
      </c>
      <c r="G146" t="s">
        <v>34</v>
      </c>
      <c r="H146" t="s">
        <v>24</v>
      </c>
      <c r="I146" t="s">
        <v>14</v>
      </c>
      <c r="J146" t="s">
        <v>24</v>
      </c>
      <c r="L146" t="str">
        <f>VLOOKUP(A146,'Data Audit Spend'!$B$1:$O$493,6,FALSE)</f>
        <v>Christian Salinas</v>
      </c>
      <c r="M146" t="str">
        <f t="shared" si="8"/>
        <v>Match</v>
      </c>
      <c r="N146" t="str">
        <f>VLOOKUP(A146,'Data Audit Spend'!$B$1:$O$493,10,FALSE)</f>
        <v>Yes</v>
      </c>
      <c r="O146" t="str">
        <f t="shared" si="9"/>
        <v>Match</v>
      </c>
      <c r="P146" t="str">
        <f>VLOOKUP(A146,'Data Audit Spend'!$B$1:$O$493,11,FALSE)</f>
        <v>No</v>
      </c>
      <c r="Q146" t="str">
        <f t="shared" si="10"/>
        <v>Match</v>
      </c>
      <c r="R146" t="str">
        <f>VLOOKUP(A146,'Data Audit Spend'!$B$1:$O$493,12,FALSE)</f>
        <v>Yes</v>
      </c>
      <c r="S146" t="str">
        <f t="shared" si="11"/>
        <v>Match</v>
      </c>
    </row>
    <row r="147" spans="1:19" x14ac:dyDescent="0.25">
      <c r="A147" t="s">
        <v>782</v>
      </c>
      <c r="B147" t="s">
        <v>191</v>
      </c>
      <c r="C147" t="s">
        <v>192</v>
      </c>
      <c r="D147" t="s">
        <v>21</v>
      </c>
      <c r="E147" t="s">
        <v>12</v>
      </c>
      <c r="F147" t="s">
        <v>114</v>
      </c>
      <c r="G147" t="s">
        <v>126</v>
      </c>
      <c r="H147" t="s">
        <v>24</v>
      </c>
      <c r="I147" t="s">
        <v>14</v>
      </c>
      <c r="J147" t="s">
        <v>24</v>
      </c>
      <c r="L147" t="str">
        <f>VLOOKUP(A147,'Data Audit Spend'!$B$1:$O$493,6,FALSE)</f>
        <v>Christine Palma</v>
      </c>
      <c r="M147" t="str">
        <f t="shared" si="8"/>
        <v>Match</v>
      </c>
      <c r="N147" t="str">
        <f>VLOOKUP(A147,'Data Audit Spend'!$B$1:$O$493,10,FALSE)</f>
        <v>Yes</v>
      </c>
      <c r="O147" t="str">
        <f t="shared" si="9"/>
        <v>Match</v>
      </c>
      <c r="P147" t="str">
        <f>VLOOKUP(A147,'Data Audit Spend'!$B$1:$O$493,11,FALSE)</f>
        <v>No</v>
      </c>
      <c r="Q147" t="str">
        <f t="shared" si="10"/>
        <v>Match</v>
      </c>
      <c r="R147" t="str">
        <f>VLOOKUP(A147,'Data Audit Spend'!$B$1:$O$493,12,FALSE)</f>
        <v>Yes</v>
      </c>
      <c r="S147" t="str">
        <f t="shared" si="11"/>
        <v>Match</v>
      </c>
    </row>
    <row r="148" spans="1:19" x14ac:dyDescent="0.25">
      <c r="A148" t="s">
        <v>837</v>
      </c>
      <c r="B148" t="s">
        <v>193</v>
      </c>
      <c r="C148" t="s">
        <v>194</v>
      </c>
      <c r="D148" t="s">
        <v>21</v>
      </c>
      <c r="E148" t="s">
        <v>12</v>
      </c>
      <c r="F148" t="s">
        <v>13</v>
      </c>
      <c r="H148" t="s">
        <v>14</v>
      </c>
      <c r="I148" t="s">
        <v>14</v>
      </c>
      <c r="J148" t="s">
        <v>14</v>
      </c>
      <c r="L148">
        <f>VLOOKUP(A148,'Data Audit Spend'!$B$1:$O$493,6,FALSE)</f>
        <v>0</v>
      </c>
      <c r="M148" t="str">
        <f t="shared" si="8"/>
        <v>Match</v>
      </c>
      <c r="N148" t="str">
        <f>VLOOKUP(A148,'Data Audit Spend'!$B$1:$O$493,10,FALSE)</f>
        <v>No</v>
      </c>
      <c r="O148" t="str">
        <f t="shared" si="9"/>
        <v>Match</v>
      </c>
      <c r="P148" t="str">
        <f>VLOOKUP(A148,'Data Audit Spend'!$B$1:$O$493,11,FALSE)</f>
        <v>No</v>
      </c>
      <c r="Q148" t="str">
        <f t="shared" si="10"/>
        <v>Match</v>
      </c>
      <c r="R148" t="str">
        <f>VLOOKUP(A148,'Data Audit Spend'!$B$1:$O$493,12,FALSE)</f>
        <v>No</v>
      </c>
      <c r="S148" t="str">
        <f t="shared" si="11"/>
        <v>Match</v>
      </c>
    </row>
    <row r="149" spans="1:19" x14ac:dyDescent="0.25">
      <c r="A149" t="s">
        <v>771</v>
      </c>
      <c r="B149" t="s">
        <v>195</v>
      </c>
      <c r="C149" t="s">
        <v>196</v>
      </c>
      <c r="D149" t="s">
        <v>21</v>
      </c>
      <c r="E149" t="s">
        <v>12</v>
      </c>
      <c r="F149" t="s">
        <v>114</v>
      </c>
      <c r="H149" t="s">
        <v>14</v>
      </c>
      <c r="I149" t="s">
        <v>14</v>
      </c>
      <c r="J149" t="s">
        <v>24</v>
      </c>
      <c r="L149">
        <f>VLOOKUP(A149,'Data Audit Spend'!$B$1:$O$493,6,FALSE)</f>
        <v>0</v>
      </c>
      <c r="M149" t="str">
        <f t="shared" si="8"/>
        <v>Match</v>
      </c>
      <c r="N149" t="str">
        <f>VLOOKUP(A149,'Data Audit Spend'!$B$1:$O$493,10,FALSE)</f>
        <v>No</v>
      </c>
      <c r="O149" t="str">
        <f t="shared" si="9"/>
        <v>Match</v>
      </c>
      <c r="P149" t="str">
        <f>VLOOKUP(A149,'Data Audit Spend'!$B$1:$O$493,11,FALSE)</f>
        <v>No</v>
      </c>
      <c r="Q149" t="str">
        <f t="shared" si="10"/>
        <v>Match</v>
      </c>
      <c r="R149" t="str">
        <f>VLOOKUP(A149,'Data Audit Spend'!$B$1:$O$493,12,FALSE)</f>
        <v>Yes</v>
      </c>
      <c r="S149" t="str">
        <f t="shared" si="11"/>
        <v>Match</v>
      </c>
    </row>
    <row r="150" spans="1:19" x14ac:dyDescent="0.25">
      <c r="A150" t="s">
        <v>690</v>
      </c>
      <c r="B150" t="s">
        <v>197</v>
      </c>
      <c r="C150" t="s">
        <v>198</v>
      </c>
      <c r="D150" t="s">
        <v>21</v>
      </c>
      <c r="E150" t="s">
        <v>12</v>
      </c>
      <c r="F150" t="s">
        <v>114</v>
      </c>
      <c r="G150" t="s">
        <v>23</v>
      </c>
      <c r="H150" t="s">
        <v>14</v>
      </c>
      <c r="I150" s="7" t="s">
        <v>14</v>
      </c>
      <c r="J150" t="s">
        <v>24</v>
      </c>
      <c r="L150" t="str">
        <f>VLOOKUP(A150,'Data Audit Spend'!$B$1:$O$493,6,FALSE)</f>
        <v>Kyle Carter</v>
      </c>
      <c r="M150" t="str">
        <f t="shared" si="8"/>
        <v>Match</v>
      </c>
      <c r="N150" t="str">
        <f>VLOOKUP(A150,'Data Audit Spend'!$B$1:$O$493,10,FALSE)</f>
        <v>No</v>
      </c>
      <c r="O150" t="str">
        <f t="shared" si="9"/>
        <v>Match</v>
      </c>
      <c r="P150" s="8" t="str">
        <f>VLOOKUP(A150,'Data Audit Spend'!$B$1:$O$493,11,FALSE)</f>
        <v>Yes</v>
      </c>
      <c r="Q150" t="str">
        <f t="shared" si="10"/>
        <v>No Match</v>
      </c>
      <c r="R150" t="str">
        <f>VLOOKUP(A150,'Data Audit Spend'!$B$1:$O$493,12,FALSE)</f>
        <v>Yes</v>
      </c>
      <c r="S150" t="str">
        <f t="shared" si="11"/>
        <v>Match</v>
      </c>
    </row>
    <row r="151" spans="1:19" x14ac:dyDescent="0.25">
      <c r="A151" t="s">
        <v>760</v>
      </c>
      <c r="B151" t="s">
        <v>199</v>
      </c>
      <c r="C151" t="s">
        <v>200</v>
      </c>
      <c r="D151" t="s">
        <v>21</v>
      </c>
      <c r="E151" t="s">
        <v>12</v>
      </c>
      <c r="F151" t="s">
        <v>201</v>
      </c>
      <c r="H151" t="s">
        <v>14</v>
      </c>
      <c r="I151" t="s">
        <v>14</v>
      </c>
      <c r="J151" t="s">
        <v>24</v>
      </c>
      <c r="L151">
        <f>VLOOKUP(A151,'Data Audit Spend'!$B$1:$O$493,6,FALSE)</f>
        <v>0</v>
      </c>
      <c r="M151" t="str">
        <f t="shared" si="8"/>
        <v>Match</v>
      </c>
      <c r="N151" t="str">
        <f>VLOOKUP(A151,'Data Audit Spend'!$B$1:$O$493,10,FALSE)</f>
        <v>No</v>
      </c>
      <c r="O151" t="str">
        <f t="shared" si="9"/>
        <v>Match</v>
      </c>
      <c r="P151" t="str">
        <f>VLOOKUP(A151,'Data Audit Spend'!$B$1:$O$493,11,FALSE)</f>
        <v>No</v>
      </c>
      <c r="Q151" t="str">
        <f t="shared" si="10"/>
        <v>Match</v>
      </c>
      <c r="R151" t="str">
        <f>VLOOKUP(A151,'Data Audit Spend'!$B$1:$O$493,12,FALSE)</f>
        <v>Yes</v>
      </c>
      <c r="S151" t="str">
        <f t="shared" si="11"/>
        <v>Match</v>
      </c>
    </row>
    <row r="152" spans="1:19" x14ac:dyDescent="0.25">
      <c r="A152" t="s">
        <v>689</v>
      </c>
      <c r="B152" t="s">
        <v>202</v>
      </c>
      <c r="C152" t="s">
        <v>203</v>
      </c>
      <c r="D152" t="s">
        <v>21</v>
      </c>
      <c r="E152" t="s">
        <v>12</v>
      </c>
      <c r="F152" t="s">
        <v>114</v>
      </c>
      <c r="H152" t="s">
        <v>14</v>
      </c>
      <c r="I152" t="s">
        <v>14</v>
      </c>
      <c r="J152" t="s">
        <v>24</v>
      </c>
      <c r="L152">
        <f>VLOOKUP(A152,'Data Audit Spend'!$B$1:$O$493,6,FALSE)</f>
        <v>0</v>
      </c>
      <c r="M152" t="str">
        <f t="shared" si="8"/>
        <v>Match</v>
      </c>
      <c r="N152" t="str">
        <f>VLOOKUP(A152,'Data Audit Spend'!$B$1:$O$493,10,FALSE)</f>
        <v>No</v>
      </c>
      <c r="O152" t="str">
        <f t="shared" si="9"/>
        <v>Match</v>
      </c>
      <c r="P152" t="str">
        <f>VLOOKUP(A152,'Data Audit Spend'!$B$1:$O$493,11,FALSE)</f>
        <v>No</v>
      </c>
      <c r="Q152" t="str">
        <f t="shared" si="10"/>
        <v>Match</v>
      </c>
      <c r="R152" t="str">
        <f>VLOOKUP(A152,'Data Audit Spend'!$B$1:$O$493,12,FALSE)</f>
        <v>Yes</v>
      </c>
      <c r="S152" t="str">
        <f t="shared" si="11"/>
        <v>Match</v>
      </c>
    </row>
    <row r="153" spans="1:19" x14ac:dyDescent="0.25">
      <c r="A153" t="s">
        <v>630</v>
      </c>
      <c r="B153" t="s">
        <v>204</v>
      </c>
      <c r="C153" t="s">
        <v>205</v>
      </c>
      <c r="D153" t="s">
        <v>21</v>
      </c>
      <c r="E153" t="s">
        <v>12</v>
      </c>
      <c r="F153" t="s">
        <v>206</v>
      </c>
      <c r="G153" t="s">
        <v>27</v>
      </c>
      <c r="H153" t="s">
        <v>24</v>
      </c>
      <c r="I153" t="s">
        <v>24</v>
      </c>
      <c r="J153" t="s">
        <v>24</v>
      </c>
      <c r="L153" t="str">
        <f>VLOOKUP(A153,'Data Audit Spend'!$B$1:$O$493,6,FALSE)</f>
        <v>Elizabeth Blades</v>
      </c>
      <c r="M153" t="str">
        <f t="shared" si="8"/>
        <v>Match</v>
      </c>
      <c r="N153" t="str">
        <f>VLOOKUP(A153,'Data Audit Spend'!$B$1:$O$493,10,FALSE)</f>
        <v>Yes</v>
      </c>
      <c r="O153" t="str">
        <f t="shared" si="9"/>
        <v>Match</v>
      </c>
      <c r="P153" t="str">
        <f>VLOOKUP(A153,'Data Audit Spend'!$B$1:$O$493,11,FALSE)</f>
        <v>Yes</v>
      </c>
      <c r="Q153" t="str">
        <f t="shared" si="10"/>
        <v>Match</v>
      </c>
      <c r="R153" t="str">
        <f>VLOOKUP(A153,'Data Audit Spend'!$B$1:$O$493,12,FALSE)</f>
        <v>Yes</v>
      </c>
      <c r="S153" t="str">
        <f t="shared" si="11"/>
        <v>Match</v>
      </c>
    </row>
    <row r="154" spans="1:19" x14ac:dyDescent="0.25">
      <c r="A154" t="s">
        <v>207</v>
      </c>
      <c r="B154" t="s">
        <v>208</v>
      </c>
      <c r="C154" t="s">
        <v>209</v>
      </c>
      <c r="D154" t="s">
        <v>21</v>
      </c>
      <c r="E154" t="s">
        <v>12</v>
      </c>
      <c r="F154" t="s">
        <v>201</v>
      </c>
      <c r="H154" t="s">
        <v>14</v>
      </c>
      <c r="I154" t="s">
        <v>14</v>
      </c>
      <c r="J154" t="s">
        <v>24</v>
      </c>
      <c r="L154">
        <f>VLOOKUP(A154,'Data Audit Spend'!$B$1:$O$493,6,FALSE)</f>
        <v>0</v>
      </c>
      <c r="M154" t="str">
        <f t="shared" si="8"/>
        <v>Match</v>
      </c>
      <c r="N154" t="str">
        <f>VLOOKUP(A154,'Data Audit Spend'!$B$1:$O$493,10,FALSE)</f>
        <v>No</v>
      </c>
      <c r="O154" t="str">
        <f t="shared" si="9"/>
        <v>Match</v>
      </c>
      <c r="P154" t="str">
        <f>VLOOKUP(A154,'Data Audit Spend'!$B$1:$O$493,11,FALSE)</f>
        <v>No</v>
      </c>
      <c r="Q154" t="str">
        <f t="shared" si="10"/>
        <v>Match</v>
      </c>
      <c r="R154" t="str">
        <f>VLOOKUP(A154,'Data Audit Spend'!$B$1:$O$493,12,FALSE)</f>
        <v>Yes</v>
      </c>
      <c r="S154" t="str">
        <f t="shared" si="11"/>
        <v>Match</v>
      </c>
    </row>
    <row r="155" spans="1:19" x14ac:dyDescent="0.25">
      <c r="A155" t="s">
        <v>207</v>
      </c>
      <c r="B155" t="s">
        <v>208</v>
      </c>
      <c r="C155" t="s">
        <v>209</v>
      </c>
      <c r="D155" t="s">
        <v>21</v>
      </c>
      <c r="E155" t="s">
        <v>12</v>
      </c>
      <c r="F155" t="s">
        <v>201</v>
      </c>
      <c r="H155" t="s">
        <v>14</v>
      </c>
      <c r="I155" t="s">
        <v>14</v>
      </c>
      <c r="J155" t="s">
        <v>24</v>
      </c>
      <c r="L155">
        <f>VLOOKUP(A155,'Data Audit Spend'!$B$1:$O$493,6,FALSE)</f>
        <v>0</v>
      </c>
      <c r="M155" t="str">
        <f t="shared" si="8"/>
        <v>Match</v>
      </c>
      <c r="N155" t="str">
        <f>VLOOKUP(A155,'Data Audit Spend'!$B$1:$O$493,10,FALSE)</f>
        <v>No</v>
      </c>
      <c r="O155" t="str">
        <f t="shared" si="9"/>
        <v>Match</v>
      </c>
      <c r="P155" t="str">
        <f>VLOOKUP(A155,'Data Audit Spend'!$B$1:$O$493,11,FALSE)</f>
        <v>No</v>
      </c>
      <c r="Q155" t="str">
        <f t="shared" si="10"/>
        <v>Match</v>
      </c>
      <c r="R155" t="str">
        <f>VLOOKUP(A155,'Data Audit Spend'!$B$1:$O$493,12,FALSE)</f>
        <v>Yes</v>
      </c>
      <c r="S155" t="str">
        <f t="shared" si="11"/>
        <v>Match</v>
      </c>
    </row>
    <row r="156" spans="1:19" x14ac:dyDescent="0.25">
      <c r="A156" t="s">
        <v>831</v>
      </c>
      <c r="B156" t="s">
        <v>210</v>
      </c>
      <c r="C156" t="s">
        <v>211</v>
      </c>
      <c r="D156" t="s">
        <v>21</v>
      </c>
      <c r="E156" t="s">
        <v>12</v>
      </c>
      <c r="F156" t="s">
        <v>212</v>
      </c>
      <c r="G156" t="s">
        <v>23</v>
      </c>
      <c r="H156" t="s">
        <v>24</v>
      </c>
      <c r="I156" t="s">
        <v>14</v>
      </c>
      <c r="J156" t="s">
        <v>24</v>
      </c>
      <c r="L156" t="str">
        <f>VLOOKUP(A156,'Data Audit Spend'!$B$1:$O$493,6,FALSE)</f>
        <v>Kyle Carter</v>
      </c>
      <c r="M156" t="str">
        <f t="shared" si="8"/>
        <v>Match</v>
      </c>
      <c r="N156" t="str">
        <f>VLOOKUP(A156,'Data Audit Spend'!$B$1:$O$493,10,FALSE)</f>
        <v>Yes</v>
      </c>
      <c r="O156" t="str">
        <f t="shared" si="9"/>
        <v>Match</v>
      </c>
      <c r="P156" t="str">
        <f>VLOOKUP(A156,'Data Audit Spend'!$B$1:$O$493,11,FALSE)</f>
        <v>No</v>
      </c>
      <c r="Q156" t="str">
        <f t="shared" si="10"/>
        <v>Match</v>
      </c>
      <c r="R156" t="str">
        <f>VLOOKUP(A156,'Data Audit Spend'!$B$1:$O$493,12,FALSE)</f>
        <v>Yes</v>
      </c>
      <c r="S156" t="str">
        <f t="shared" si="11"/>
        <v>Match</v>
      </c>
    </row>
    <row r="157" spans="1:19" x14ac:dyDescent="0.25">
      <c r="A157" t="s">
        <v>829</v>
      </c>
      <c r="B157" t="s">
        <v>213</v>
      </c>
      <c r="C157" t="s">
        <v>214</v>
      </c>
      <c r="D157" t="s">
        <v>21</v>
      </c>
      <c r="E157" t="s">
        <v>12</v>
      </c>
      <c r="F157" t="s">
        <v>212</v>
      </c>
      <c r="G157" t="s">
        <v>109</v>
      </c>
      <c r="H157" t="s">
        <v>24</v>
      </c>
      <c r="I157" t="s">
        <v>14</v>
      </c>
      <c r="J157" t="s">
        <v>24</v>
      </c>
      <c r="L157" t="str">
        <f>VLOOKUP(A157,'Data Audit Spend'!$B$1:$O$493,6,FALSE)</f>
        <v>Tony Markowsky</v>
      </c>
      <c r="M157" t="str">
        <f t="shared" si="8"/>
        <v>Match</v>
      </c>
      <c r="N157" t="str">
        <f>VLOOKUP(A157,'Data Audit Spend'!$B$1:$O$493,10,FALSE)</f>
        <v>Yes</v>
      </c>
      <c r="O157" t="str">
        <f t="shared" si="9"/>
        <v>Match</v>
      </c>
      <c r="P157" t="str">
        <f>VLOOKUP(A157,'Data Audit Spend'!$B$1:$O$493,11,FALSE)</f>
        <v>No</v>
      </c>
      <c r="Q157" t="str">
        <f t="shared" si="10"/>
        <v>Match</v>
      </c>
      <c r="R157" t="str">
        <f>VLOOKUP(A157,'Data Audit Spend'!$B$1:$O$493,12,FALSE)</f>
        <v>Yes</v>
      </c>
      <c r="S157" t="str">
        <f t="shared" si="11"/>
        <v>Match</v>
      </c>
    </row>
    <row r="158" spans="1:19" x14ac:dyDescent="0.25">
      <c r="A158" t="s">
        <v>627</v>
      </c>
      <c r="B158" t="s">
        <v>215</v>
      </c>
      <c r="C158" t="s">
        <v>216</v>
      </c>
      <c r="D158" t="s">
        <v>21</v>
      </c>
      <c r="E158" t="s">
        <v>12</v>
      </c>
      <c r="F158" t="s">
        <v>217</v>
      </c>
      <c r="G158" t="s">
        <v>30</v>
      </c>
      <c r="H158" t="s">
        <v>24</v>
      </c>
      <c r="I158" t="s">
        <v>14</v>
      </c>
      <c r="J158" t="s">
        <v>24</v>
      </c>
      <c r="L158" t="str">
        <f>VLOOKUP(A158,'Data Audit Spend'!$B$1:$O$493,6,FALSE)</f>
        <v>Erskine Shoulars</v>
      </c>
      <c r="M158" t="str">
        <f t="shared" si="8"/>
        <v>Match</v>
      </c>
      <c r="N158" t="str">
        <f>VLOOKUP(A158,'Data Audit Spend'!$B$1:$O$493,10,FALSE)</f>
        <v>Yes</v>
      </c>
      <c r="O158" t="str">
        <f t="shared" si="9"/>
        <v>Match</v>
      </c>
      <c r="P158" t="str">
        <f>VLOOKUP(A158,'Data Audit Spend'!$B$1:$O$493,11,FALSE)</f>
        <v>No</v>
      </c>
      <c r="Q158" t="str">
        <f t="shared" si="10"/>
        <v>Match</v>
      </c>
      <c r="R158" t="str">
        <f>VLOOKUP(A158,'Data Audit Spend'!$B$1:$O$493,12,FALSE)</f>
        <v>Yes</v>
      </c>
      <c r="S158" t="str">
        <f t="shared" si="11"/>
        <v>Match</v>
      </c>
    </row>
    <row r="159" spans="1:19" x14ac:dyDescent="0.25">
      <c r="A159" t="s">
        <v>634</v>
      </c>
      <c r="B159" t="s">
        <v>218</v>
      </c>
      <c r="C159" t="s">
        <v>216</v>
      </c>
      <c r="D159" t="s">
        <v>21</v>
      </c>
      <c r="E159" t="s">
        <v>12</v>
      </c>
      <c r="F159" t="s">
        <v>217</v>
      </c>
      <c r="G159" t="s">
        <v>37</v>
      </c>
      <c r="H159" t="s">
        <v>24</v>
      </c>
      <c r="I159" t="s">
        <v>14</v>
      </c>
      <c r="J159" t="s">
        <v>24</v>
      </c>
      <c r="L159" t="str">
        <f>VLOOKUP(A159,'Data Audit Spend'!$B$1:$O$493,6,FALSE)</f>
        <v>Chantelle Collins</v>
      </c>
      <c r="M159" t="str">
        <f t="shared" si="8"/>
        <v>Match</v>
      </c>
      <c r="N159" t="str">
        <f>VLOOKUP(A159,'Data Audit Spend'!$B$1:$O$493,10,FALSE)</f>
        <v>Yes</v>
      </c>
      <c r="O159" t="str">
        <f t="shared" si="9"/>
        <v>Match</v>
      </c>
      <c r="P159" t="str">
        <f>VLOOKUP(A159,'Data Audit Spend'!$B$1:$O$493,11,FALSE)</f>
        <v>No</v>
      </c>
      <c r="Q159" t="str">
        <f t="shared" si="10"/>
        <v>Match</v>
      </c>
      <c r="R159" t="str">
        <f>VLOOKUP(A159,'Data Audit Spend'!$B$1:$O$493,12,FALSE)</f>
        <v>Yes</v>
      </c>
      <c r="S159" t="str">
        <f t="shared" si="11"/>
        <v>Match</v>
      </c>
    </row>
    <row r="160" spans="1:19" x14ac:dyDescent="0.25">
      <c r="A160" t="s">
        <v>670</v>
      </c>
      <c r="B160" t="s">
        <v>219</v>
      </c>
      <c r="C160" t="s">
        <v>216</v>
      </c>
      <c r="D160" t="s">
        <v>21</v>
      </c>
      <c r="E160" t="s">
        <v>12</v>
      </c>
      <c r="F160" t="s">
        <v>217</v>
      </c>
      <c r="G160" t="s">
        <v>30</v>
      </c>
      <c r="H160" t="s">
        <v>24</v>
      </c>
      <c r="I160" t="s">
        <v>14</v>
      </c>
      <c r="J160" t="s">
        <v>24</v>
      </c>
      <c r="L160" t="str">
        <f>VLOOKUP(A160,'Data Audit Spend'!$B$1:$O$493,6,FALSE)</f>
        <v>Erskine Shoulars</v>
      </c>
      <c r="M160" t="str">
        <f t="shared" si="8"/>
        <v>Match</v>
      </c>
      <c r="N160" t="str">
        <f>VLOOKUP(A160,'Data Audit Spend'!$B$1:$O$493,10,FALSE)</f>
        <v>Yes</v>
      </c>
      <c r="O160" t="str">
        <f t="shared" si="9"/>
        <v>Match</v>
      </c>
      <c r="P160" t="str">
        <f>VLOOKUP(A160,'Data Audit Spend'!$B$1:$O$493,11,FALSE)</f>
        <v>No</v>
      </c>
      <c r="Q160" t="str">
        <f t="shared" si="10"/>
        <v>Match</v>
      </c>
      <c r="R160" t="str">
        <f>VLOOKUP(A160,'Data Audit Spend'!$B$1:$O$493,12,FALSE)</f>
        <v>Yes</v>
      </c>
      <c r="S160" t="str">
        <f t="shared" si="11"/>
        <v>Match</v>
      </c>
    </row>
    <row r="161" spans="1:19" x14ac:dyDescent="0.25">
      <c r="A161" t="s">
        <v>702</v>
      </c>
      <c r="B161" t="s">
        <v>220</v>
      </c>
      <c r="C161" t="s">
        <v>216</v>
      </c>
      <c r="D161" t="s">
        <v>21</v>
      </c>
      <c r="E161" t="s">
        <v>12</v>
      </c>
      <c r="F161" t="s">
        <v>217</v>
      </c>
      <c r="G161" t="s">
        <v>37</v>
      </c>
      <c r="H161" t="s">
        <v>24</v>
      </c>
      <c r="I161" t="s">
        <v>14</v>
      </c>
      <c r="J161" t="s">
        <v>24</v>
      </c>
      <c r="L161" t="str">
        <f>VLOOKUP(A161,'Data Audit Spend'!$B$1:$O$493,6,FALSE)</f>
        <v>Chantelle Collins</v>
      </c>
      <c r="M161" t="str">
        <f t="shared" si="8"/>
        <v>Match</v>
      </c>
      <c r="N161" t="str">
        <f>VLOOKUP(A161,'Data Audit Spend'!$B$1:$O$493,10,FALSE)</f>
        <v>Yes</v>
      </c>
      <c r="O161" t="str">
        <f t="shared" si="9"/>
        <v>Match</v>
      </c>
      <c r="P161" t="str">
        <f>VLOOKUP(A161,'Data Audit Spend'!$B$1:$O$493,11,FALSE)</f>
        <v>No</v>
      </c>
      <c r="Q161" t="str">
        <f t="shared" si="10"/>
        <v>Match</v>
      </c>
      <c r="R161" t="str">
        <f>VLOOKUP(A161,'Data Audit Spend'!$B$1:$O$493,12,FALSE)</f>
        <v>Yes</v>
      </c>
      <c r="S161" t="str">
        <f t="shared" si="11"/>
        <v>Match</v>
      </c>
    </row>
    <row r="162" spans="1:19" x14ac:dyDescent="0.25">
      <c r="A162" t="s">
        <v>705</v>
      </c>
      <c r="B162" t="s">
        <v>221</v>
      </c>
      <c r="C162" t="s">
        <v>216</v>
      </c>
      <c r="D162" t="s">
        <v>21</v>
      </c>
      <c r="E162" t="s">
        <v>12</v>
      </c>
      <c r="F162" t="s">
        <v>217</v>
      </c>
      <c r="G162" t="s">
        <v>37</v>
      </c>
      <c r="H162" t="s">
        <v>24</v>
      </c>
      <c r="I162" t="s">
        <v>14</v>
      </c>
      <c r="J162" t="s">
        <v>24</v>
      </c>
      <c r="L162" t="str">
        <f>VLOOKUP(A162,'Data Audit Spend'!$B$1:$O$493,6,FALSE)</f>
        <v>Chantelle Collins</v>
      </c>
      <c r="M162" t="str">
        <f t="shared" si="8"/>
        <v>Match</v>
      </c>
      <c r="N162" t="str">
        <f>VLOOKUP(A162,'Data Audit Spend'!$B$1:$O$493,10,FALSE)</f>
        <v>Yes</v>
      </c>
      <c r="O162" t="str">
        <f t="shared" si="9"/>
        <v>Match</v>
      </c>
      <c r="P162" t="str">
        <f>VLOOKUP(A162,'Data Audit Spend'!$B$1:$O$493,11,FALSE)</f>
        <v>No</v>
      </c>
      <c r="Q162" t="str">
        <f t="shared" si="10"/>
        <v>Match</v>
      </c>
      <c r="R162" t="str">
        <f>VLOOKUP(A162,'Data Audit Spend'!$B$1:$O$493,12,FALSE)</f>
        <v>Yes</v>
      </c>
      <c r="S162" t="str">
        <f t="shared" si="11"/>
        <v>Match</v>
      </c>
    </row>
    <row r="163" spans="1:19" x14ac:dyDescent="0.25">
      <c r="A163" t="s">
        <v>222</v>
      </c>
      <c r="B163" t="s">
        <v>223</v>
      </c>
      <c r="C163" t="s">
        <v>216</v>
      </c>
      <c r="D163" t="s">
        <v>21</v>
      </c>
      <c r="E163" t="s">
        <v>12</v>
      </c>
      <c r="F163" t="s">
        <v>217</v>
      </c>
      <c r="G163" t="s">
        <v>37</v>
      </c>
      <c r="H163" t="s">
        <v>24</v>
      </c>
      <c r="I163" t="s">
        <v>14</v>
      </c>
      <c r="J163" t="s">
        <v>24</v>
      </c>
      <c r="L163" t="str">
        <f>VLOOKUP(A163,'Data Audit Spend'!$B$1:$O$493,6,FALSE)</f>
        <v>Chantelle Collins</v>
      </c>
      <c r="M163" t="str">
        <f t="shared" si="8"/>
        <v>Match</v>
      </c>
      <c r="N163" t="str">
        <f>VLOOKUP(A163,'Data Audit Spend'!$B$1:$O$493,10,FALSE)</f>
        <v>Yes</v>
      </c>
      <c r="O163" t="str">
        <f t="shared" si="9"/>
        <v>Match</v>
      </c>
      <c r="P163" t="str">
        <f>VLOOKUP(A163,'Data Audit Spend'!$B$1:$O$493,11,FALSE)</f>
        <v>No</v>
      </c>
      <c r="Q163" t="str">
        <f t="shared" si="10"/>
        <v>Match</v>
      </c>
      <c r="R163" t="str">
        <f>VLOOKUP(A163,'Data Audit Spend'!$B$1:$O$493,12,FALSE)</f>
        <v>Yes</v>
      </c>
      <c r="S163" t="str">
        <f t="shared" si="11"/>
        <v>Match</v>
      </c>
    </row>
    <row r="164" spans="1:19" x14ac:dyDescent="0.25">
      <c r="A164" t="s">
        <v>222</v>
      </c>
      <c r="B164" t="s">
        <v>223</v>
      </c>
      <c r="C164" t="s">
        <v>216</v>
      </c>
      <c r="D164" t="s">
        <v>21</v>
      </c>
      <c r="E164" t="s">
        <v>12</v>
      </c>
      <c r="F164" t="s">
        <v>217</v>
      </c>
      <c r="G164" t="s">
        <v>37</v>
      </c>
      <c r="H164" t="s">
        <v>24</v>
      </c>
      <c r="I164" t="s">
        <v>14</v>
      </c>
      <c r="J164" t="s">
        <v>24</v>
      </c>
      <c r="L164" t="str">
        <f>VLOOKUP(A164,'Data Audit Spend'!$B$1:$O$493,6,FALSE)</f>
        <v>Chantelle Collins</v>
      </c>
      <c r="M164" t="str">
        <f t="shared" si="8"/>
        <v>Match</v>
      </c>
      <c r="N164" t="str">
        <f>VLOOKUP(A164,'Data Audit Spend'!$B$1:$O$493,10,FALSE)</f>
        <v>Yes</v>
      </c>
      <c r="O164" t="str">
        <f t="shared" si="9"/>
        <v>Match</v>
      </c>
      <c r="P164" t="str">
        <f>VLOOKUP(A164,'Data Audit Spend'!$B$1:$O$493,11,FALSE)</f>
        <v>No</v>
      </c>
      <c r="Q164" t="str">
        <f t="shared" si="10"/>
        <v>Match</v>
      </c>
      <c r="R164" t="str">
        <f>VLOOKUP(A164,'Data Audit Spend'!$B$1:$O$493,12,FALSE)</f>
        <v>Yes</v>
      </c>
      <c r="S164" t="str">
        <f t="shared" si="11"/>
        <v>Match</v>
      </c>
    </row>
    <row r="165" spans="1:19" x14ac:dyDescent="0.25">
      <c r="A165" t="s">
        <v>706</v>
      </c>
      <c r="B165" t="s">
        <v>224</v>
      </c>
      <c r="C165" t="s">
        <v>216</v>
      </c>
      <c r="D165" t="s">
        <v>21</v>
      </c>
      <c r="E165" t="s">
        <v>12</v>
      </c>
      <c r="F165" t="s">
        <v>217</v>
      </c>
      <c r="G165" t="s">
        <v>37</v>
      </c>
      <c r="H165" t="s">
        <v>24</v>
      </c>
      <c r="I165" t="s">
        <v>14</v>
      </c>
      <c r="J165" t="s">
        <v>24</v>
      </c>
      <c r="L165" t="str">
        <f>VLOOKUP(A165,'Data Audit Spend'!$B$1:$O$493,6,FALSE)</f>
        <v>Chantelle Collins</v>
      </c>
      <c r="M165" t="str">
        <f t="shared" si="8"/>
        <v>Match</v>
      </c>
      <c r="N165" t="str">
        <f>VLOOKUP(A165,'Data Audit Spend'!$B$1:$O$493,10,FALSE)</f>
        <v>Yes</v>
      </c>
      <c r="O165" t="str">
        <f t="shared" si="9"/>
        <v>Match</v>
      </c>
      <c r="P165" t="str">
        <f>VLOOKUP(A165,'Data Audit Spend'!$B$1:$O$493,11,FALSE)</f>
        <v>No</v>
      </c>
      <c r="Q165" t="str">
        <f t="shared" si="10"/>
        <v>Match</v>
      </c>
      <c r="R165" t="str">
        <f>VLOOKUP(A165,'Data Audit Spend'!$B$1:$O$493,12,FALSE)</f>
        <v>Yes</v>
      </c>
      <c r="S165" t="str">
        <f t="shared" si="11"/>
        <v>Match</v>
      </c>
    </row>
    <row r="166" spans="1:19" x14ac:dyDescent="0.25">
      <c r="A166" t="s">
        <v>707</v>
      </c>
      <c r="B166" t="s">
        <v>225</v>
      </c>
      <c r="C166" t="s">
        <v>216</v>
      </c>
      <c r="D166" t="s">
        <v>21</v>
      </c>
      <c r="E166" t="s">
        <v>12</v>
      </c>
      <c r="F166" t="s">
        <v>217</v>
      </c>
      <c r="G166" t="s">
        <v>37</v>
      </c>
      <c r="H166" t="s">
        <v>24</v>
      </c>
      <c r="I166" t="s">
        <v>14</v>
      </c>
      <c r="J166" t="s">
        <v>24</v>
      </c>
      <c r="L166" t="str">
        <f>VLOOKUP(A166,'Data Audit Spend'!$B$1:$O$493,6,FALSE)</f>
        <v>Chantelle Collins</v>
      </c>
      <c r="M166" t="str">
        <f t="shared" si="8"/>
        <v>Match</v>
      </c>
      <c r="N166" t="str">
        <f>VLOOKUP(A166,'Data Audit Spend'!$B$1:$O$493,10,FALSE)</f>
        <v>Yes</v>
      </c>
      <c r="O166" t="str">
        <f t="shared" si="9"/>
        <v>Match</v>
      </c>
      <c r="P166" t="str">
        <f>VLOOKUP(A166,'Data Audit Spend'!$B$1:$O$493,11,FALSE)</f>
        <v>No</v>
      </c>
      <c r="Q166" t="str">
        <f t="shared" si="10"/>
        <v>Match</v>
      </c>
      <c r="R166" t="str">
        <f>VLOOKUP(A166,'Data Audit Spend'!$B$1:$O$493,12,FALSE)</f>
        <v>Yes</v>
      </c>
      <c r="S166" t="str">
        <f t="shared" si="11"/>
        <v>Match</v>
      </c>
    </row>
    <row r="167" spans="1:19" x14ac:dyDescent="0.25">
      <c r="A167" t="s">
        <v>707</v>
      </c>
      <c r="B167" t="s">
        <v>225</v>
      </c>
      <c r="C167" t="s">
        <v>216</v>
      </c>
      <c r="D167" t="s">
        <v>21</v>
      </c>
      <c r="E167" t="s">
        <v>12</v>
      </c>
      <c r="F167" t="s">
        <v>217</v>
      </c>
      <c r="G167" t="s">
        <v>37</v>
      </c>
      <c r="H167" t="s">
        <v>24</v>
      </c>
      <c r="I167" t="s">
        <v>14</v>
      </c>
      <c r="J167" t="s">
        <v>24</v>
      </c>
      <c r="L167" t="str">
        <f>VLOOKUP(A167,'Data Audit Spend'!$B$1:$O$493,6,FALSE)</f>
        <v>Chantelle Collins</v>
      </c>
      <c r="M167" t="str">
        <f t="shared" si="8"/>
        <v>Match</v>
      </c>
      <c r="N167" t="str">
        <f>VLOOKUP(A167,'Data Audit Spend'!$B$1:$O$493,10,FALSE)</f>
        <v>Yes</v>
      </c>
      <c r="O167" t="str">
        <f t="shared" si="9"/>
        <v>Match</v>
      </c>
      <c r="P167" t="str">
        <f>VLOOKUP(A167,'Data Audit Spend'!$B$1:$O$493,11,FALSE)</f>
        <v>No</v>
      </c>
      <c r="Q167" t="str">
        <f t="shared" si="10"/>
        <v>Match</v>
      </c>
      <c r="R167" t="str">
        <f>VLOOKUP(A167,'Data Audit Spend'!$B$1:$O$493,12,FALSE)</f>
        <v>Yes</v>
      </c>
      <c r="S167" t="str">
        <f t="shared" si="11"/>
        <v>Match</v>
      </c>
    </row>
    <row r="168" spans="1:19" x14ac:dyDescent="0.25">
      <c r="A168" t="s">
        <v>708</v>
      </c>
      <c r="B168" t="s">
        <v>226</v>
      </c>
      <c r="C168" t="s">
        <v>216</v>
      </c>
      <c r="D168" t="s">
        <v>21</v>
      </c>
      <c r="E168" t="s">
        <v>12</v>
      </c>
      <c r="F168" t="s">
        <v>217</v>
      </c>
      <c r="G168" t="s">
        <v>37</v>
      </c>
      <c r="H168" t="s">
        <v>24</v>
      </c>
      <c r="I168" t="s">
        <v>14</v>
      </c>
      <c r="J168" t="s">
        <v>24</v>
      </c>
      <c r="L168" t="str">
        <f>VLOOKUP(A168,'Data Audit Spend'!$B$1:$O$493,6,FALSE)</f>
        <v>Chantelle Collins</v>
      </c>
      <c r="M168" t="str">
        <f t="shared" si="8"/>
        <v>Match</v>
      </c>
      <c r="N168" t="str">
        <f>VLOOKUP(A168,'Data Audit Spend'!$B$1:$O$493,10,FALSE)</f>
        <v>Yes</v>
      </c>
      <c r="O168" t="str">
        <f t="shared" si="9"/>
        <v>Match</v>
      </c>
      <c r="P168" t="str">
        <f>VLOOKUP(A168,'Data Audit Spend'!$B$1:$O$493,11,FALSE)</f>
        <v>No</v>
      </c>
      <c r="Q168" t="str">
        <f t="shared" si="10"/>
        <v>Match</v>
      </c>
      <c r="R168" t="str">
        <f>VLOOKUP(A168,'Data Audit Spend'!$B$1:$O$493,12,FALSE)</f>
        <v>Yes</v>
      </c>
      <c r="S168" t="str">
        <f t="shared" si="11"/>
        <v>Match</v>
      </c>
    </row>
    <row r="169" spans="1:19" x14ac:dyDescent="0.25">
      <c r="A169" t="s">
        <v>709</v>
      </c>
      <c r="B169" t="s">
        <v>227</v>
      </c>
      <c r="C169" t="s">
        <v>216</v>
      </c>
      <c r="D169" t="s">
        <v>21</v>
      </c>
      <c r="E169" t="s">
        <v>12</v>
      </c>
      <c r="F169" t="s">
        <v>217</v>
      </c>
      <c r="G169" t="s">
        <v>37</v>
      </c>
      <c r="H169" t="s">
        <v>24</v>
      </c>
      <c r="I169" t="s">
        <v>14</v>
      </c>
      <c r="J169" t="s">
        <v>24</v>
      </c>
      <c r="L169" t="str">
        <f>VLOOKUP(A169,'Data Audit Spend'!$B$1:$O$493,6,FALSE)</f>
        <v>Chantelle Collins</v>
      </c>
      <c r="M169" t="str">
        <f t="shared" si="8"/>
        <v>Match</v>
      </c>
      <c r="N169" t="str">
        <f>VLOOKUP(A169,'Data Audit Spend'!$B$1:$O$493,10,FALSE)</f>
        <v>Yes</v>
      </c>
      <c r="O169" t="str">
        <f t="shared" si="9"/>
        <v>Match</v>
      </c>
      <c r="P169" t="str">
        <f>VLOOKUP(A169,'Data Audit Spend'!$B$1:$O$493,11,FALSE)</f>
        <v>No</v>
      </c>
      <c r="Q169" t="str">
        <f t="shared" si="10"/>
        <v>Match</v>
      </c>
      <c r="R169" t="str">
        <f>VLOOKUP(A169,'Data Audit Spend'!$B$1:$O$493,12,FALSE)</f>
        <v>Yes</v>
      </c>
      <c r="S169" t="str">
        <f t="shared" si="11"/>
        <v>Match</v>
      </c>
    </row>
    <row r="170" spans="1:19" x14ac:dyDescent="0.25">
      <c r="A170" t="s">
        <v>711</v>
      </c>
      <c r="B170" t="s">
        <v>228</v>
      </c>
      <c r="C170" t="s">
        <v>216</v>
      </c>
      <c r="D170" t="s">
        <v>21</v>
      </c>
      <c r="E170" t="s">
        <v>12</v>
      </c>
      <c r="F170" t="s">
        <v>217</v>
      </c>
      <c r="G170" s="2" t="s">
        <v>34</v>
      </c>
      <c r="H170" t="s">
        <v>24</v>
      </c>
      <c r="I170" t="s">
        <v>14</v>
      </c>
      <c r="J170" t="s">
        <v>24</v>
      </c>
      <c r="L170" s="2" t="str">
        <f>VLOOKUP(A170,'Data Audit Spend'!$B$1:$O$493,6,FALSE)</f>
        <v>Chantelle Collins</v>
      </c>
      <c r="M170" t="str">
        <f t="shared" si="8"/>
        <v>No Match</v>
      </c>
      <c r="N170" t="str">
        <f>VLOOKUP(A170,'Data Audit Spend'!$B$1:$O$493,10,FALSE)</f>
        <v>Yes</v>
      </c>
      <c r="O170" t="str">
        <f t="shared" si="9"/>
        <v>Match</v>
      </c>
      <c r="P170" t="str">
        <f>VLOOKUP(A170,'Data Audit Spend'!$B$1:$O$493,11,FALSE)</f>
        <v>No</v>
      </c>
      <c r="Q170" t="str">
        <f t="shared" si="10"/>
        <v>Match</v>
      </c>
      <c r="R170" t="str">
        <f>VLOOKUP(A170,'Data Audit Spend'!$B$1:$O$493,12,FALSE)</f>
        <v>Yes</v>
      </c>
      <c r="S170" t="str">
        <f t="shared" si="11"/>
        <v>Match</v>
      </c>
    </row>
    <row r="171" spans="1:19" x14ac:dyDescent="0.25">
      <c r="A171" t="s">
        <v>712</v>
      </c>
      <c r="B171" t="s">
        <v>229</v>
      </c>
      <c r="C171" t="s">
        <v>216</v>
      </c>
      <c r="D171" t="s">
        <v>21</v>
      </c>
      <c r="E171" t="s">
        <v>12</v>
      </c>
      <c r="F171" t="s">
        <v>217</v>
      </c>
      <c r="G171" t="s">
        <v>37</v>
      </c>
      <c r="H171" t="s">
        <v>24</v>
      </c>
      <c r="I171" t="s">
        <v>14</v>
      </c>
      <c r="J171" t="s">
        <v>24</v>
      </c>
      <c r="L171" t="str">
        <f>VLOOKUP(A171,'Data Audit Spend'!$B$1:$O$493,6,FALSE)</f>
        <v>Chantelle Collins</v>
      </c>
      <c r="M171" t="str">
        <f t="shared" si="8"/>
        <v>Match</v>
      </c>
      <c r="N171" t="str">
        <f>VLOOKUP(A171,'Data Audit Spend'!$B$1:$O$493,10,FALSE)</f>
        <v>Yes</v>
      </c>
      <c r="O171" t="str">
        <f t="shared" si="9"/>
        <v>Match</v>
      </c>
      <c r="P171" t="str">
        <f>VLOOKUP(A171,'Data Audit Spend'!$B$1:$O$493,11,FALSE)</f>
        <v>No</v>
      </c>
      <c r="Q171" t="str">
        <f t="shared" si="10"/>
        <v>Match</v>
      </c>
      <c r="R171" t="str">
        <f>VLOOKUP(A171,'Data Audit Spend'!$B$1:$O$493,12,FALSE)</f>
        <v>Yes</v>
      </c>
      <c r="S171" t="str">
        <f t="shared" si="11"/>
        <v>Match</v>
      </c>
    </row>
    <row r="172" spans="1:19" x14ac:dyDescent="0.25">
      <c r="A172" t="s">
        <v>713</v>
      </c>
      <c r="B172" t="s">
        <v>230</v>
      </c>
      <c r="C172" t="s">
        <v>216</v>
      </c>
      <c r="D172" t="s">
        <v>21</v>
      </c>
      <c r="E172" t="s">
        <v>12</v>
      </c>
      <c r="F172" t="s">
        <v>217</v>
      </c>
      <c r="G172" t="s">
        <v>37</v>
      </c>
      <c r="H172" t="s">
        <v>24</v>
      </c>
      <c r="I172" t="s">
        <v>14</v>
      </c>
      <c r="J172" t="s">
        <v>24</v>
      </c>
      <c r="L172" t="str">
        <f>VLOOKUP(A172,'Data Audit Spend'!$B$1:$O$493,6,FALSE)</f>
        <v>Chantelle Collins</v>
      </c>
      <c r="M172" t="str">
        <f t="shared" si="8"/>
        <v>Match</v>
      </c>
      <c r="N172" t="str">
        <f>VLOOKUP(A172,'Data Audit Spend'!$B$1:$O$493,10,FALSE)</f>
        <v>Yes</v>
      </c>
      <c r="O172" t="str">
        <f t="shared" si="9"/>
        <v>Match</v>
      </c>
      <c r="P172" t="str">
        <f>VLOOKUP(A172,'Data Audit Spend'!$B$1:$O$493,11,FALSE)</f>
        <v>No</v>
      </c>
      <c r="Q172" t="str">
        <f t="shared" si="10"/>
        <v>Match</v>
      </c>
      <c r="R172" t="str">
        <f>VLOOKUP(A172,'Data Audit Spend'!$B$1:$O$493,12,FALSE)</f>
        <v>Yes</v>
      </c>
      <c r="S172" t="str">
        <f t="shared" si="11"/>
        <v>Match</v>
      </c>
    </row>
    <row r="173" spans="1:19" x14ac:dyDescent="0.25">
      <c r="A173" t="s">
        <v>714</v>
      </c>
      <c r="B173" t="s">
        <v>231</v>
      </c>
      <c r="C173" t="s">
        <v>216</v>
      </c>
      <c r="D173" t="s">
        <v>21</v>
      </c>
      <c r="E173" t="s">
        <v>12</v>
      </c>
      <c r="F173" t="s">
        <v>217</v>
      </c>
      <c r="G173" t="s">
        <v>37</v>
      </c>
      <c r="H173" t="s">
        <v>24</v>
      </c>
      <c r="I173" t="s">
        <v>14</v>
      </c>
      <c r="J173" t="s">
        <v>24</v>
      </c>
      <c r="L173" t="str">
        <f>VLOOKUP(A173,'Data Audit Spend'!$B$1:$O$493,6,FALSE)</f>
        <v>Chantelle Collins</v>
      </c>
      <c r="M173" t="str">
        <f t="shared" si="8"/>
        <v>Match</v>
      </c>
      <c r="N173" t="str">
        <f>VLOOKUP(A173,'Data Audit Spend'!$B$1:$O$493,10,FALSE)</f>
        <v>Yes</v>
      </c>
      <c r="O173" t="str">
        <f t="shared" si="9"/>
        <v>Match</v>
      </c>
      <c r="P173" t="str">
        <f>VLOOKUP(A173,'Data Audit Spend'!$B$1:$O$493,11,FALSE)</f>
        <v>No</v>
      </c>
      <c r="Q173" t="str">
        <f t="shared" si="10"/>
        <v>Match</v>
      </c>
      <c r="R173" t="str">
        <f>VLOOKUP(A173,'Data Audit Spend'!$B$1:$O$493,12,FALSE)</f>
        <v>Yes</v>
      </c>
      <c r="S173" t="str">
        <f t="shared" si="11"/>
        <v>Match</v>
      </c>
    </row>
    <row r="174" spans="1:19" x14ac:dyDescent="0.25">
      <c r="A174" t="s">
        <v>715</v>
      </c>
      <c r="B174" t="s">
        <v>232</v>
      </c>
      <c r="C174" t="s">
        <v>216</v>
      </c>
      <c r="D174" t="s">
        <v>21</v>
      </c>
      <c r="E174" t="s">
        <v>12</v>
      </c>
      <c r="F174" t="s">
        <v>217</v>
      </c>
      <c r="G174" t="s">
        <v>37</v>
      </c>
      <c r="H174" t="s">
        <v>24</v>
      </c>
      <c r="I174" t="s">
        <v>14</v>
      </c>
      <c r="J174" t="s">
        <v>24</v>
      </c>
      <c r="L174" t="str">
        <f>VLOOKUP(A174,'Data Audit Spend'!$B$1:$O$493,6,FALSE)</f>
        <v>Chantelle Collins</v>
      </c>
      <c r="M174" t="str">
        <f t="shared" si="8"/>
        <v>Match</v>
      </c>
      <c r="N174" t="str">
        <f>VLOOKUP(A174,'Data Audit Spend'!$B$1:$O$493,10,FALSE)</f>
        <v>Yes</v>
      </c>
      <c r="O174" t="str">
        <f t="shared" si="9"/>
        <v>Match</v>
      </c>
      <c r="P174" t="str">
        <f>VLOOKUP(A174,'Data Audit Spend'!$B$1:$O$493,11,FALSE)</f>
        <v>No</v>
      </c>
      <c r="Q174" t="str">
        <f t="shared" si="10"/>
        <v>Match</v>
      </c>
      <c r="R174" t="str">
        <f>VLOOKUP(A174,'Data Audit Spend'!$B$1:$O$493,12,FALSE)</f>
        <v>Yes</v>
      </c>
      <c r="S174" t="str">
        <f t="shared" si="11"/>
        <v>Match</v>
      </c>
    </row>
    <row r="175" spans="1:19" x14ac:dyDescent="0.25">
      <c r="A175" t="s">
        <v>716</v>
      </c>
      <c r="B175" t="s">
        <v>233</v>
      </c>
      <c r="C175" t="s">
        <v>216</v>
      </c>
      <c r="D175" t="s">
        <v>21</v>
      </c>
      <c r="E175" t="s">
        <v>12</v>
      </c>
      <c r="F175" t="s">
        <v>217</v>
      </c>
      <c r="G175" t="s">
        <v>37</v>
      </c>
      <c r="H175" t="s">
        <v>24</v>
      </c>
      <c r="I175" t="s">
        <v>14</v>
      </c>
      <c r="J175" t="s">
        <v>24</v>
      </c>
      <c r="L175" t="str">
        <f>VLOOKUP(A175,'Data Audit Spend'!$B$1:$O$493,6,FALSE)</f>
        <v>Chantelle Collins</v>
      </c>
      <c r="M175" t="str">
        <f t="shared" si="8"/>
        <v>Match</v>
      </c>
      <c r="N175" t="str">
        <f>VLOOKUP(A175,'Data Audit Spend'!$B$1:$O$493,10,FALSE)</f>
        <v>Yes</v>
      </c>
      <c r="O175" t="str">
        <f t="shared" si="9"/>
        <v>Match</v>
      </c>
      <c r="P175" t="str">
        <f>VLOOKUP(A175,'Data Audit Spend'!$B$1:$O$493,11,FALSE)</f>
        <v>No</v>
      </c>
      <c r="Q175" t="str">
        <f t="shared" si="10"/>
        <v>Match</v>
      </c>
      <c r="R175" t="str">
        <f>VLOOKUP(A175,'Data Audit Spend'!$B$1:$O$493,12,FALSE)</f>
        <v>Yes</v>
      </c>
      <c r="S175" t="str">
        <f t="shared" si="11"/>
        <v>Match</v>
      </c>
    </row>
    <row r="176" spans="1:19" x14ac:dyDescent="0.25">
      <c r="A176" t="s">
        <v>717</v>
      </c>
      <c r="B176" t="s">
        <v>234</v>
      </c>
      <c r="C176" t="s">
        <v>216</v>
      </c>
      <c r="D176" t="s">
        <v>21</v>
      </c>
      <c r="E176" t="s">
        <v>12</v>
      </c>
      <c r="F176" t="s">
        <v>217</v>
      </c>
      <c r="G176" t="s">
        <v>39</v>
      </c>
      <c r="H176" t="s">
        <v>24</v>
      </c>
      <c r="I176" t="s">
        <v>14</v>
      </c>
      <c r="J176" t="s">
        <v>24</v>
      </c>
      <c r="L176" t="str">
        <f>VLOOKUP(A176,'Data Audit Spend'!$B$1:$O$493,6,FALSE)</f>
        <v>Halyna Hotsko</v>
      </c>
      <c r="M176" t="str">
        <f t="shared" si="8"/>
        <v>Match</v>
      </c>
      <c r="N176" t="str">
        <f>VLOOKUP(A176,'Data Audit Spend'!$B$1:$O$493,10,FALSE)</f>
        <v>Yes</v>
      </c>
      <c r="O176" t="str">
        <f t="shared" si="9"/>
        <v>Match</v>
      </c>
      <c r="P176" t="str">
        <f>VLOOKUP(A176,'Data Audit Spend'!$B$1:$O$493,11,FALSE)</f>
        <v>No</v>
      </c>
      <c r="Q176" t="str">
        <f t="shared" si="10"/>
        <v>Match</v>
      </c>
      <c r="R176" t="str">
        <f>VLOOKUP(A176,'Data Audit Spend'!$B$1:$O$493,12,FALSE)</f>
        <v>Yes</v>
      </c>
      <c r="S176" t="str">
        <f t="shared" si="11"/>
        <v>Match</v>
      </c>
    </row>
    <row r="177" spans="1:19" x14ac:dyDescent="0.25">
      <c r="A177" t="s">
        <v>718</v>
      </c>
      <c r="B177" t="s">
        <v>235</v>
      </c>
      <c r="C177" t="s">
        <v>216</v>
      </c>
      <c r="D177" t="s">
        <v>21</v>
      </c>
      <c r="E177" t="s">
        <v>12</v>
      </c>
      <c r="F177" t="s">
        <v>217</v>
      </c>
      <c r="G177" t="s">
        <v>39</v>
      </c>
      <c r="H177" t="s">
        <v>24</v>
      </c>
      <c r="I177" t="s">
        <v>14</v>
      </c>
      <c r="J177" t="s">
        <v>24</v>
      </c>
      <c r="L177" t="str">
        <f>VLOOKUP(A177,'Data Audit Spend'!$B$1:$O$493,6,FALSE)</f>
        <v>Halyna Hotsko</v>
      </c>
      <c r="M177" t="str">
        <f t="shared" si="8"/>
        <v>Match</v>
      </c>
      <c r="N177" t="str">
        <f>VLOOKUP(A177,'Data Audit Spend'!$B$1:$O$493,10,FALSE)</f>
        <v>Yes</v>
      </c>
      <c r="O177" t="str">
        <f t="shared" si="9"/>
        <v>Match</v>
      </c>
      <c r="P177" t="str">
        <f>VLOOKUP(A177,'Data Audit Spend'!$B$1:$O$493,11,FALSE)</f>
        <v>No</v>
      </c>
      <c r="Q177" t="str">
        <f t="shared" si="10"/>
        <v>Match</v>
      </c>
      <c r="R177" t="str">
        <f>VLOOKUP(A177,'Data Audit Spend'!$B$1:$O$493,12,FALSE)</f>
        <v>Yes</v>
      </c>
      <c r="S177" t="str">
        <f t="shared" si="11"/>
        <v>Match</v>
      </c>
    </row>
    <row r="178" spans="1:19" x14ac:dyDescent="0.25">
      <c r="A178" t="s">
        <v>719</v>
      </c>
      <c r="B178" t="s">
        <v>236</v>
      </c>
      <c r="C178" t="s">
        <v>216</v>
      </c>
      <c r="D178" t="s">
        <v>21</v>
      </c>
      <c r="E178" t="s">
        <v>12</v>
      </c>
      <c r="F178" t="s">
        <v>217</v>
      </c>
      <c r="G178" t="s">
        <v>39</v>
      </c>
      <c r="H178" t="s">
        <v>24</v>
      </c>
      <c r="I178" t="s">
        <v>14</v>
      </c>
      <c r="J178" t="s">
        <v>24</v>
      </c>
      <c r="L178" t="str">
        <f>VLOOKUP(A178,'Data Audit Spend'!$B$1:$O$493,6,FALSE)</f>
        <v>Halyna Hotsko</v>
      </c>
      <c r="M178" t="str">
        <f t="shared" si="8"/>
        <v>Match</v>
      </c>
      <c r="N178" t="str">
        <f>VLOOKUP(A178,'Data Audit Spend'!$B$1:$O$493,10,FALSE)</f>
        <v>Yes</v>
      </c>
      <c r="O178" t="str">
        <f t="shared" si="9"/>
        <v>Match</v>
      </c>
      <c r="P178" t="str">
        <f>VLOOKUP(A178,'Data Audit Spend'!$B$1:$O$493,11,FALSE)</f>
        <v>No</v>
      </c>
      <c r="Q178" t="str">
        <f t="shared" si="10"/>
        <v>Match</v>
      </c>
      <c r="R178" t="str">
        <f>VLOOKUP(A178,'Data Audit Spend'!$B$1:$O$493,12,FALSE)</f>
        <v>Yes</v>
      </c>
      <c r="S178" t="str">
        <f t="shared" si="11"/>
        <v>Match</v>
      </c>
    </row>
    <row r="179" spans="1:19" x14ac:dyDescent="0.25">
      <c r="A179" t="s">
        <v>720</v>
      </c>
      <c r="B179" t="s">
        <v>237</v>
      </c>
      <c r="C179" t="s">
        <v>216</v>
      </c>
      <c r="D179" t="s">
        <v>21</v>
      </c>
      <c r="E179" t="s">
        <v>12</v>
      </c>
      <c r="F179" t="s">
        <v>217</v>
      </c>
      <c r="G179" t="s">
        <v>39</v>
      </c>
      <c r="H179" t="s">
        <v>24</v>
      </c>
      <c r="I179" t="s">
        <v>14</v>
      </c>
      <c r="J179" t="s">
        <v>24</v>
      </c>
      <c r="L179" t="str">
        <f>VLOOKUP(A179,'Data Audit Spend'!$B$1:$O$493,6,FALSE)</f>
        <v>Halyna Hotsko</v>
      </c>
      <c r="M179" t="str">
        <f t="shared" si="8"/>
        <v>Match</v>
      </c>
      <c r="N179" t="str">
        <f>VLOOKUP(A179,'Data Audit Spend'!$B$1:$O$493,10,FALSE)</f>
        <v>Yes</v>
      </c>
      <c r="O179" t="str">
        <f t="shared" si="9"/>
        <v>Match</v>
      </c>
      <c r="P179" t="str">
        <f>VLOOKUP(A179,'Data Audit Spend'!$B$1:$O$493,11,FALSE)</f>
        <v>No</v>
      </c>
      <c r="Q179" t="str">
        <f t="shared" si="10"/>
        <v>Match</v>
      </c>
      <c r="R179" t="str">
        <f>VLOOKUP(A179,'Data Audit Spend'!$B$1:$O$493,12,FALSE)</f>
        <v>Yes</v>
      </c>
      <c r="S179" t="str">
        <f t="shared" si="11"/>
        <v>Match</v>
      </c>
    </row>
    <row r="180" spans="1:19" x14ac:dyDescent="0.25">
      <c r="A180" t="s">
        <v>722</v>
      </c>
      <c r="B180" t="s">
        <v>238</v>
      </c>
      <c r="C180" t="s">
        <v>216</v>
      </c>
      <c r="D180" t="s">
        <v>21</v>
      </c>
      <c r="E180" t="s">
        <v>12</v>
      </c>
      <c r="F180" t="s">
        <v>217</v>
      </c>
      <c r="G180" t="s">
        <v>39</v>
      </c>
      <c r="H180" t="s">
        <v>24</v>
      </c>
      <c r="I180" t="s">
        <v>14</v>
      </c>
      <c r="J180" t="s">
        <v>24</v>
      </c>
      <c r="L180" t="str">
        <f>VLOOKUP(A180,'Data Audit Spend'!$B$1:$O$493,6,FALSE)</f>
        <v>Halyna Hotsko</v>
      </c>
      <c r="M180" t="str">
        <f t="shared" si="8"/>
        <v>Match</v>
      </c>
      <c r="N180" t="str">
        <f>VLOOKUP(A180,'Data Audit Spend'!$B$1:$O$493,10,FALSE)</f>
        <v>Yes</v>
      </c>
      <c r="O180" t="str">
        <f t="shared" si="9"/>
        <v>Match</v>
      </c>
      <c r="P180" t="str">
        <f>VLOOKUP(A180,'Data Audit Spend'!$B$1:$O$493,11,FALSE)</f>
        <v>No</v>
      </c>
      <c r="Q180" t="str">
        <f t="shared" si="10"/>
        <v>Match</v>
      </c>
      <c r="R180" t="str">
        <f>VLOOKUP(A180,'Data Audit Spend'!$B$1:$O$493,12,FALSE)</f>
        <v>Yes</v>
      </c>
      <c r="S180" t="str">
        <f t="shared" si="11"/>
        <v>Match</v>
      </c>
    </row>
    <row r="181" spans="1:19" x14ac:dyDescent="0.25">
      <c r="A181" t="s">
        <v>725</v>
      </c>
      <c r="B181" t="s">
        <v>239</v>
      </c>
      <c r="C181" t="s">
        <v>216</v>
      </c>
      <c r="D181" t="s">
        <v>21</v>
      </c>
      <c r="E181" t="s">
        <v>12</v>
      </c>
      <c r="F181" t="s">
        <v>217</v>
      </c>
      <c r="G181" t="s">
        <v>23</v>
      </c>
      <c r="H181" t="s">
        <v>24</v>
      </c>
      <c r="I181" t="s">
        <v>14</v>
      </c>
      <c r="J181" t="s">
        <v>24</v>
      </c>
      <c r="L181" t="str">
        <f>VLOOKUP(A181,'Data Audit Spend'!$B$1:$O$493,6,FALSE)</f>
        <v>Kyle Carter</v>
      </c>
      <c r="M181" t="str">
        <f t="shared" si="8"/>
        <v>Match</v>
      </c>
      <c r="N181" t="str">
        <f>VLOOKUP(A181,'Data Audit Spend'!$B$1:$O$493,10,FALSE)</f>
        <v>Yes</v>
      </c>
      <c r="O181" t="str">
        <f t="shared" si="9"/>
        <v>Match</v>
      </c>
      <c r="P181" t="str">
        <f>VLOOKUP(A181,'Data Audit Spend'!$B$1:$O$493,11,FALSE)</f>
        <v>No</v>
      </c>
      <c r="Q181" t="str">
        <f t="shared" si="10"/>
        <v>Match</v>
      </c>
      <c r="R181" t="str">
        <f>VLOOKUP(A181,'Data Audit Spend'!$B$1:$O$493,12,FALSE)</f>
        <v>Yes</v>
      </c>
      <c r="S181" t="str">
        <f t="shared" si="11"/>
        <v>Match</v>
      </c>
    </row>
    <row r="182" spans="1:19" x14ac:dyDescent="0.25">
      <c r="A182" t="s">
        <v>726</v>
      </c>
      <c r="B182" t="s">
        <v>240</v>
      </c>
      <c r="C182" t="s">
        <v>216</v>
      </c>
      <c r="D182" t="s">
        <v>21</v>
      </c>
      <c r="E182" t="s">
        <v>12</v>
      </c>
      <c r="F182" t="s">
        <v>217</v>
      </c>
      <c r="G182" t="s">
        <v>39</v>
      </c>
      <c r="H182" t="s">
        <v>24</v>
      </c>
      <c r="I182" t="s">
        <v>14</v>
      </c>
      <c r="J182" t="s">
        <v>24</v>
      </c>
      <c r="L182" t="str">
        <f>VLOOKUP(A182,'Data Audit Spend'!$B$1:$O$493,6,FALSE)</f>
        <v>Halyna Hotsko</v>
      </c>
      <c r="M182" t="str">
        <f t="shared" si="8"/>
        <v>Match</v>
      </c>
      <c r="N182" t="str">
        <f>VLOOKUP(A182,'Data Audit Spend'!$B$1:$O$493,10,FALSE)</f>
        <v>Yes</v>
      </c>
      <c r="O182" t="str">
        <f t="shared" si="9"/>
        <v>Match</v>
      </c>
      <c r="P182" t="str">
        <f>VLOOKUP(A182,'Data Audit Spend'!$B$1:$O$493,11,FALSE)</f>
        <v>No</v>
      </c>
      <c r="Q182" t="str">
        <f t="shared" si="10"/>
        <v>Match</v>
      </c>
      <c r="R182" t="str">
        <f>VLOOKUP(A182,'Data Audit Spend'!$B$1:$O$493,12,FALSE)</f>
        <v>Yes</v>
      </c>
      <c r="S182" t="str">
        <f t="shared" si="11"/>
        <v>Match</v>
      </c>
    </row>
    <row r="183" spans="1:19" x14ac:dyDescent="0.25">
      <c r="A183" t="s">
        <v>727</v>
      </c>
      <c r="B183" t="s">
        <v>241</v>
      </c>
      <c r="C183" t="s">
        <v>216</v>
      </c>
      <c r="D183" t="s">
        <v>21</v>
      </c>
      <c r="E183" t="s">
        <v>12</v>
      </c>
      <c r="F183" t="s">
        <v>217</v>
      </c>
      <c r="G183" t="s">
        <v>39</v>
      </c>
      <c r="H183" t="s">
        <v>24</v>
      </c>
      <c r="I183" t="s">
        <v>14</v>
      </c>
      <c r="J183" t="s">
        <v>24</v>
      </c>
      <c r="L183" t="str">
        <f>VLOOKUP(A183,'Data Audit Spend'!$B$1:$O$493,6,FALSE)</f>
        <v>Halyna Hotsko</v>
      </c>
      <c r="M183" t="str">
        <f t="shared" si="8"/>
        <v>Match</v>
      </c>
      <c r="N183" t="str">
        <f>VLOOKUP(A183,'Data Audit Spend'!$B$1:$O$493,10,FALSE)</f>
        <v>Yes</v>
      </c>
      <c r="O183" t="str">
        <f t="shared" si="9"/>
        <v>Match</v>
      </c>
      <c r="P183" t="str">
        <f>VLOOKUP(A183,'Data Audit Spend'!$B$1:$O$493,11,FALSE)</f>
        <v>No</v>
      </c>
      <c r="Q183" t="str">
        <f t="shared" si="10"/>
        <v>Match</v>
      </c>
      <c r="R183" t="str">
        <f>VLOOKUP(A183,'Data Audit Spend'!$B$1:$O$493,12,FALSE)</f>
        <v>Yes</v>
      </c>
      <c r="S183" t="str">
        <f t="shared" si="11"/>
        <v>Match</v>
      </c>
    </row>
    <row r="184" spans="1:19" x14ac:dyDescent="0.25">
      <c r="A184" t="s">
        <v>756</v>
      </c>
      <c r="B184" t="s">
        <v>242</v>
      </c>
      <c r="C184" t="s">
        <v>216</v>
      </c>
      <c r="D184" t="s">
        <v>21</v>
      </c>
      <c r="E184" t="s">
        <v>12</v>
      </c>
      <c r="F184" t="s">
        <v>217</v>
      </c>
      <c r="G184" t="s">
        <v>39</v>
      </c>
      <c r="H184" t="s">
        <v>24</v>
      </c>
      <c r="I184" t="s">
        <v>14</v>
      </c>
      <c r="J184" t="s">
        <v>24</v>
      </c>
      <c r="L184" t="str">
        <f>VLOOKUP(A184,'Data Audit Spend'!$B$1:$O$493,6,FALSE)</f>
        <v>Halyna Hotsko</v>
      </c>
      <c r="M184" t="str">
        <f t="shared" si="8"/>
        <v>Match</v>
      </c>
      <c r="N184" t="str">
        <f>VLOOKUP(A184,'Data Audit Spend'!$B$1:$O$493,10,FALSE)</f>
        <v>Yes</v>
      </c>
      <c r="O184" t="str">
        <f t="shared" si="9"/>
        <v>Match</v>
      </c>
      <c r="P184" t="str">
        <f>VLOOKUP(A184,'Data Audit Spend'!$B$1:$O$493,11,FALSE)</f>
        <v>No</v>
      </c>
      <c r="Q184" t="str">
        <f t="shared" si="10"/>
        <v>Match</v>
      </c>
      <c r="R184" t="str">
        <f>VLOOKUP(A184,'Data Audit Spend'!$B$1:$O$493,12,FALSE)</f>
        <v>Yes</v>
      </c>
      <c r="S184" t="str">
        <f t="shared" si="11"/>
        <v>Match</v>
      </c>
    </row>
    <row r="185" spans="1:19" x14ac:dyDescent="0.25">
      <c r="A185" t="s">
        <v>775</v>
      </c>
      <c r="B185" t="s">
        <v>243</v>
      </c>
      <c r="C185" t="s">
        <v>216</v>
      </c>
      <c r="D185" t="s">
        <v>21</v>
      </c>
      <c r="E185" t="s">
        <v>12</v>
      </c>
      <c r="F185" t="s">
        <v>217</v>
      </c>
      <c r="G185" t="s">
        <v>39</v>
      </c>
      <c r="H185" t="s">
        <v>24</v>
      </c>
      <c r="I185" t="s">
        <v>14</v>
      </c>
      <c r="J185" t="s">
        <v>24</v>
      </c>
      <c r="L185" t="str">
        <f>VLOOKUP(A185,'Data Audit Spend'!$B$1:$O$493,6,FALSE)</f>
        <v>Halyna Hotsko</v>
      </c>
      <c r="M185" t="str">
        <f t="shared" si="8"/>
        <v>Match</v>
      </c>
      <c r="N185" t="str">
        <f>VLOOKUP(A185,'Data Audit Spend'!$B$1:$O$493,10,FALSE)</f>
        <v>Yes</v>
      </c>
      <c r="O185" t="str">
        <f t="shared" si="9"/>
        <v>Match</v>
      </c>
      <c r="P185" t="str">
        <f>VLOOKUP(A185,'Data Audit Spend'!$B$1:$O$493,11,FALSE)</f>
        <v>No</v>
      </c>
      <c r="Q185" t="str">
        <f t="shared" si="10"/>
        <v>Match</v>
      </c>
      <c r="R185" t="str">
        <f>VLOOKUP(A185,'Data Audit Spend'!$B$1:$O$493,12,FALSE)</f>
        <v>Yes</v>
      </c>
      <c r="S185" t="str">
        <f t="shared" si="11"/>
        <v>Match</v>
      </c>
    </row>
    <row r="186" spans="1:19" x14ac:dyDescent="0.25">
      <c r="A186" t="s">
        <v>845</v>
      </c>
      <c r="B186" t="s">
        <v>244</v>
      </c>
      <c r="C186" t="s">
        <v>216</v>
      </c>
      <c r="D186" t="s">
        <v>21</v>
      </c>
      <c r="E186" t="s">
        <v>12</v>
      </c>
      <c r="F186" t="s">
        <v>217</v>
      </c>
      <c r="G186" t="s">
        <v>37</v>
      </c>
      <c r="H186" t="s">
        <v>24</v>
      </c>
      <c r="I186" t="s">
        <v>14</v>
      </c>
      <c r="J186" t="s">
        <v>24</v>
      </c>
      <c r="L186" t="str">
        <f>VLOOKUP(A186,'Data Audit Spend'!$B$1:$O$493,6,FALSE)</f>
        <v>Chantelle Collins</v>
      </c>
      <c r="M186" t="str">
        <f t="shared" si="8"/>
        <v>Match</v>
      </c>
      <c r="N186" t="str">
        <f>VLOOKUP(A186,'Data Audit Spend'!$B$1:$O$493,10,FALSE)</f>
        <v>Yes</v>
      </c>
      <c r="O186" t="str">
        <f t="shared" si="9"/>
        <v>Match</v>
      </c>
      <c r="P186" t="str">
        <f>VLOOKUP(A186,'Data Audit Spend'!$B$1:$O$493,11,FALSE)</f>
        <v>No</v>
      </c>
      <c r="Q186" t="str">
        <f t="shared" si="10"/>
        <v>Match</v>
      </c>
      <c r="R186" t="str">
        <f>VLOOKUP(A186,'Data Audit Spend'!$B$1:$O$493,12,FALSE)</f>
        <v>Yes</v>
      </c>
      <c r="S186" t="str">
        <f t="shared" si="11"/>
        <v>Match</v>
      </c>
    </row>
    <row r="187" spans="1:19" x14ac:dyDescent="0.25">
      <c r="A187" t="s">
        <v>907</v>
      </c>
      <c r="B187" t="s">
        <v>245</v>
      </c>
      <c r="C187" t="s">
        <v>216</v>
      </c>
      <c r="D187" t="s">
        <v>21</v>
      </c>
      <c r="E187" t="s">
        <v>12</v>
      </c>
      <c r="F187" t="s">
        <v>217</v>
      </c>
      <c r="G187" t="s">
        <v>37</v>
      </c>
      <c r="H187" t="s">
        <v>24</v>
      </c>
      <c r="I187" t="s">
        <v>14</v>
      </c>
      <c r="J187" t="s">
        <v>24</v>
      </c>
      <c r="L187" t="str">
        <f>VLOOKUP(A187,'Data Audit Spend'!$B$1:$O$493,6,FALSE)</f>
        <v>Chantelle Collins</v>
      </c>
      <c r="M187" t="str">
        <f t="shared" si="8"/>
        <v>Match</v>
      </c>
      <c r="N187" t="str">
        <f>VLOOKUP(A187,'Data Audit Spend'!$B$1:$O$493,10,FALSE)</f>
        <v>Yes</v>
      </c>
      <c r="O187" t="str">
        <f t="shared" si="9"/>
        <v>Match</v>
      </c>
      <c r="P187" t="str">
        <f>VLOOKUP(A187,'Data Audit Spend'!$B$1:$O$493,11,FALSE)</f>
        <v>No</v>
      </c>
      <c r="Q187" t="str">
        <f t="shared" si="10"/>
        <v>Match</v>
      </c>
      <c r="R187" t="str">
        <f>VLOOKUP(A187,'Data Audit Spend'!$B$1:$O$493,12,FALSE)</f>
        <v>Yes</v>
      </c>
      <c r="S187" t="str">
        <f t="shared" si="11"/>
        <v>Match</v>
      </c>
    </row>
    <row r="188" spans="1:19" x14ac:dyDescent="0.25">
      <c r="A188" t="s">
        <v>910</v>
      </c>
      <c r="B188" t="s">
        <v>246</v>
      </c>
      <c r="C188" t="s">
        <v>216</v>
      </c>
      <c r="D188" t="s">
        <v>21</v>
      </c>
      <c r="E188" t="s">
        <v>12</v>
      </c>
      <c r="F188" t="s">
        <v>217</v>
      </c>
      <c r="G188" t="s">
        <v>37</v>
      </c>
      <c r="H188" t="s">
        <v>24</v>
      </c>
      <c r="I188" t="s">
        <v>24</v>
      </c>
      <c r="J188" t="s">
        <v>24</v>
      </c>
      <c r="L188" t="str">
        <f>VLOOKUP(A188,'Data Audit Spend'!$B$1:$O$493,6,FALSE)</f>
        <v>Chantelle Collins</v>
      </c>
      <c r="M188" t="str">
        <f t="shared" si="8"/>
        <v>Match</v>
      </c>
      <c r="N188" t="str">
        <f>VLOOKUP(A188,'Data Audit Spend'!$B$1:$O$493,10,FALSE)</f>
        <v>Yes</v>
      </c>
      <c r="O188" t="str">
        <f t="shared" si="9"/>
        <v>Match</v>
      </c>
      <c r="P188" t="str">
        <f>VLOOKUP(A188,'Data Audit Spend'!$B$1:$O$493,11,FALSE)</f>
        <v>Yes</v>
      </c>
      <c r="Q188" t="str">
        <f t="shared" si="10"/>
        <v>Match</v>
      </c>
      <c r="R188" t="str">
        <f>VLOOKUP(A188,'Data Audit Spend'!$B$1:$O$493,12,FALSE)</f>
        <v>Yes</v>
      </c>
      <c r="S188" t="str">
        <f t="shared" si="11"/>
        <v>Match</v>
      </c>
    </row>
    <row r="189" spans="1:19" x14ac:dyDescent="0.25">
      <c r="A189" t="s">
        <v>980</v>
      </c>
      <c r="B189" t="s">
        <v>247</v>
      </c>
      <c r="C189" t="s">
        <v>216</v>
      </c>
      <c r="D189" t="s">
        <v>21</v>
      </c>
      <c r="E189" t="s">
        <v>12</v>
      </c>
      <c r="F189" t="s">
        <v>217</v>
      </c>
      <c r="G189" t="s">
        <v>37</v>
      </c>
      <c r="H189" t="s">
        <v>24</v>
      </c>
      <c r="I189" t="s">
        <v>14</v>
      </c>
      <c r="J189" t="s">
        <v>24</v>
      </c>
      <c r="L189" t="str">
        <f>VLOOKUP(A189,'Data Audit Spend'!$B$1:$O$493,6,FALSE)</f>
        <v>Chantelle Collins</v>
      </c>
      <c r="M189" t="str">
        <f t="shared" si="8"/>
        <v>Match</v>
      </c>
      <c r="N189" t="str">
        <f>VLOOKUP(A189,'Data Audit Spend'!$B$1:$O$493,10,FALSE)</f>
        <v>Yes</v>
      </c>
      <c r="O189" t="str">
        <f t="shared" si="9"/>
        <v>Match</v>
      </c>
      <c r="P189" t="str">
        <f>VLOOKUP(A189,'Data Audit Spend'!$B$1:$O$493,11,FALSE)</f>
        <v>No</v>
      </c>
      <c r="Q189" t="str">
        <f t="shared" si="10"/>
        <v>Match</v>
      </c>
      <c r="R189" t="str">
        <f>VLOOKUP(A189,'Data Audit Spend'!$B$1:$O$493,12,FALSE)</f>
        <v>Yes</v>
      </c>
      <c r="S189" t="str">
        <f t="shared" si="11"/>
        <v>Match</v>
      </c>
    </row>
    <row r="190" spans="1:19" x14ac:dyDescent="0.25">
      <c r="A190" t="s">
        <v>1096</v>
      </c>
      <c r="B190" t="s">
        <v>248</v>
      </c>
      <c r="C190" t="s">
        <v>216</v>
      </c>
      <c r="D190" t="s">
        <v>21</v>
      </c>
      <c r="E190" t="s">
        <v>12</v>
      </c>
      <c r="F190" t="s">
        <v>217</v>
      </c>
      <c r="G190" t="s">
        <v>34</v>
      </c>
      <c r="H190" t="s">
        <v>24</v>
      </c>
      <c r="I190" t="s">
        <v>14</v>
      </c>
      <c r="J190" t="s">
        <v>24</v>
      </c>
      <c r="L190" t="str">
        <f>VLOOKUP(A190,'Data Audit Spend'!$B$1:$O$493,6,FALSE)</f>
        <v>Christian Salinas</v>
      </c>
      <c r="M190" t="str">
        <f t="shared" si="8"/>
        <v>Match</v>
      </c>
      <c r="N190" t="str">
        <f>VLOOKUP(A190,'Data Audit Spend'!$B$1:$O$493,10,FALSE)</f>
        <v>Yes</v>
      </c>
      <c r="O190" t="str">
        <f t="shared" si="9"/>
        <v>Match</v>
      </c>
      <c r="P190" t="str">
        <f>VLOOKUP(A190,'Data Audit Spend'!$B$1:$O$493,11,FALSE)</f>
        <v>No</v>
      </c>
      <c r="Q190" t="str">
        <f t="shared" si="10"/>
        <v>Match</v>
      </c>
      <c r="R190" t="str">
        <f>VLOOKUP(A190,'Data Audit Spend'!$B$1:$O$493,12,FALSE)</f>
        <v>Yes</v>
      </c>
      <c r="S190" t="str">
        <f t="shared" si="11"/>
        <v>Match</v>
      </c>
    </row>
    <row r="191" spans="1:19" x14ac:dyDescent="0.25">
      <c r="A191" t="s">
        <v>1097</v>
      </c>
      <c r="B191" t="s">
        <v>249</v>
      </c>
      <c r="C191" t="s">
        <v>216</v>
      </c>
      <c r="D191" t="s">
        <v>21</v>
      </c>
      <c r="E191" t="s">
        <v>12</v>
      </c>
      <c r="F191" t="s">
        <v>217</v>
      </c>
      <c r="G191" t="s">
        <v>23</v>
      </c>
      <c r="H191" t="s">
        <v>24</v>
      </c>
      <c r="I191" t="s">
        <v>14</v>
      </c>
      <c r="J191" t="s">
        <v>24</v>
      </c>
      <c r="L191" t="str">
        <f>VLOOKUP(A191,'Data Audit Spend'!$B$1:$O$493,6,FALSE)</f>
        <v>Kyle Carter</v>
      </c>
      <c r="M191" t="str">
        <f t="shared" si="8"/>
        <v>Match</v>
      </c>
      <c r="N191" t="str">
        <f>VLOOKUP(A191,'Data Audit Spend'!$B$1:$O$493,10,FALSE)</f>
        <v>Yes</v>
      </c>
      <c r="O191" t="str">
        <f t="shared" si="9"/>
        <v>Match</v>
      </c>
      <c r="P191" t="str">
        <f>VLOOKUP(A191,'Data Audit Spend'!$B$1:$O$493,11,FALSE)</f>
        <v>No</v>
      </c>
      <c r="Q191" t="str">
        <f t="shared" si="10"/>
        <v>Match</v>
      </c>
      <c r="R191" t="str">
        <f>VLOOKUP(A191,'Data Audit Spend'!$B$1:$O$493,12,FALSE)</f>
        <v>Yes</v>
      </c>
      <c r="S191" t="str">
        <f t="shared" si="11"/>
        <v>Match</v>
      </c>
    </row>
    <row r="192" spans="1:19" x14ac:dyDescent="0.25">
      <c r="A192" t="s">
        <v>1098</v>
      </c>
      <c r="B192" t="s">
        <v>250</v>
      </c>
      <c r="C192" t="s">
        <v>216</v>
      </c>
      <c r="D192" t="s">
        <v>21</v>
      </c>
      <c r="E192" t="s">
        <v>12</v>
      </c>
      <c r="F192" t="s">
        <v>217</v>
      </c>
      <c r="G192" t="s">
        <v>34</v>
      </c>
      <c r="H192" t="s">
        <v>24</v>
      </c>
      <c r="I192" t="s">
        <v>14</v>
      </c>
      <c r="J192" t="s">
        <v>24</v>
      </c>
      <c r="L192" t="str">
        <f>VLOOKUP(A192,'Data Audit Spend'!$B$1:$O$493,6,FALSE)</f>
        <v>Christian Salinas</v>
      </c>
      <c r="M192" t="str">
        <f t="shared" si="8"/>
        <v>Match</v>
      </c>
      <c r="N192" t="str">
        <f>VLOOKUP(A192,'Data Audit Spend'!$B$1:$O$493,10,FALSE)</f>
        <v>Yes</v>
      </c>
      <c r="O192" t="str">
        <f t="shared" si="9"/>
        <v>Match</v>
      </c>
      <c r="P192" t="str">
        <f>VLOOKUP(A192,'Data Audit Spend'!$B$1:$O$493,11,FALSE)</f>
        <v>No</v>
      </c>
      <c r="Q192" t="str">
        <f t="shared" si="10"/>
        <v>Match</v>
      </c>
      <c r="R192" t="str">
        <f>VLOOKUP(A192,'Data Audit Spend'!$B$1:$O$493,12,FALSE)</f>
        <v>Yes</v>
      </c>
      <c r="S192" t="str">
        <f t="shared" si="11"/>
        <v>Match</v>
      </c>
    </row>
    <row r="193" spans="1:20" x14ac:dyDescent="0.25">
      <c r="A193" t="s">
        <v>1099</v>
      </c>
      <c r="B193" t="s">
        <v>251</v>
      </c>
      <c r="C193" t="s">
        <v>216</v>
      </c>
      <c r="D193" t="s">
        <v>21</v>
      </c>
      <c r="E193" t="s">
        <v>12</v>
      </c>
      <c r="F193" t="s">
        <v>217</v>
      </c>
      <c r="G193" t="s">
        <v>30</v>
      </c>
      <c r="H193" t="s">
        <v>24</v>
      </c>
      <c r="I193" t="s">
        <v>14</v>
      </c>
      <c r="J193" t="s">
        <v>24</v>
      </c>
      <c r="L193" t="str">
        <f>VLOOKUP(A193,'Data Audit Spend'!$B$1:$O$493,6,FALSE)</f>
        <v>Erskine Shoulars</v>
      </c>
      <c r="M193" t="str">
        <f t="shared" si="8"/>
        <v>Match</v>
      </c>
      <c r="N193" t="str">
        <f>VLOOKUP(A193,'Data Audit Spend'!$B$1:$O$493,10,FALSE)</f>
        <v>Yes</v>
      </c>
      <c r="O193" t="str">
        <f t="shared" si="9"/>
        <v>Match</v>
      </c>
      <c r="P193" t="str">
        <f>VLOOKUP(A193,'Data Audit Spend'!$B$1:$O$493,11,FALSE)</f>
        <v>No</v>
      </c>
      <c r="Q193" t="str">
        <f t="shared" si="10"/>
        <v>Match</v>
      </c>
      <c r="R193" t="str">
        <f>VLOOKUP(A193,'Data Audit Spend'!$B$1:$O$493,12,FALSE)</f>
        <v>Yes</v>
      </c>
      <c r="S193" t="str">
        <f t="shared" si="11"/>
        <v>Match</v>
      </c>
    </row>
    <row r="194" spans="1:20" x14ac:dyDescent="0.25">
      <c r="A194" t="s">
        <v>1100</v>
      </c>
      <c r="B194" t="s">
        <v>252</v>
      </c>
      <c r="C194" t="s">
        <v>216</v>
      </c>
      <c r="D194" t="s">
        <v>21</v>
      </c>
      <c r="E194" t="s">
        <v>12</v>
      </c>
      <c r="F194" t="s">
        <v>217</v>
      </c>
      <c r="G194" t="s">
        <v>32</v>
      </c>
      <c r="H194" t="s">
        <v>24</v>
      </c>
      <c r="I194" t="s">
        <v>14</v>
      </c>
      <c r="J194" t="s">
        <v>24</v>
      </c>
      <c r="L194" t="str">
        <f>VLOOKUP(A194,'Data Audit Spend'!$B$1:$O$493,6,FALSE)</f>
        <v>Patricia Stolarz</v>
      </c>
      <c r="M194" t="str">
        <f t="shared" si="8"/>
        <v>Match</v>
      </c>
      <c r="N194" t="str">
        <f>VLOOKUP(A194,'Data Audit Spend'!$B$1:$O$493,10,FALSE)</f>
        <v>Yes</v>
      </c>
      <c r="O194" t="str">
        <f t="shared" si="9"/>
        <v>Match</v>
      </c>
      <c r="P194" t="str">
        <f>VLOOKUP(A194,'Data Audit Spend'!$B$1:$O$493,11,FALSE)</f>
        <v>No</v>
      </c>
      <c r="Q194" t="str">
        <f t="shared" si="10"/>
        <v>Match</v>
      </c>
      <c r="R194" t="str">
        <f>VLOOKUP(A194,'Data Audit Spend'!$B$1:$O$493,12,FALSE)</f>
        <v>Yes</v>
      </c>
      <c r="S194" t="str">
        <f t="shared" si="11"/>
        <v>Match</v>
      </c>
    </row>
    <row r="195" spans="1:20" x14ac:dyDescent="0.25">
      <c r="A195" t="s">
        <v>1101</v>
      </c>
      <c r="B195" t="s">
        <v>253</v>
      </c>
      <c r="C195" t="s">
        <v>216</v>
      </c>
      <c r="D195" t="s">
        <v>21</v>
      </c>
      <c r="E195" t="s">
        <v>12</v>
      </c>
      <c r="F195" t="s">
        <v>217</v>
      </c>
      <c r="G195" t="s">
        <v>52</v>
      </c>
      <c r="H195" t="s">
        <v>24</v>
      </c>
      <c r="I195" t="s">
        <v>14</v>
      </c>
      <c r="J195" t="s">
        <v>24</v>
      </c>
      <c r="L195" t="str">
        <f>VLOOKUP(A195,'Data Audit Spend'!$B$1:$O$493,6,FALSE)</f>
        <v>Lissette Bobet</v>
      </c>
      <c r="M195" t="str">
        <f t="shared" si="8"/>
        <v>Match</v>
      </c>
      <c r="N195" t="str">
        <f>VLOOKUP(A195,'Data Audit Spend'!$B$1:$O$493,10,FALSE)</f>
        <v>Yes</v>
      </c>
      <c r="O195" t="str">
        <f t="shared" si="9"/>
        <v>Match</v>
      </c>
      <c r="P195" t="str">
        <f>VLOOKUP(A195,'Data Audit Spend'!$B$1:$O$493,11,FALSE)</f>
        <v>No</v>
      </c>
      <c r="Q195" t="str">
        <f t="shared" si="10"/>
        <v>Match</v>
      </c>
      <c r="R195" t="str">
        <f>VLOOKUP(A195,'Data Audit Spend'!$B$1:$O$493,12,FALSE)</f>
        <v>Yes</v>
      </c>
      <c r="S195" t="str">
        <f t="shared" si="11"/>
        <v>Match</v>
      </c>
    </row>
    <row r="196" spans="1:20" x14ac:dyDescent="0.25">
      <c r="A196" t="s">
        <v>1103</v>
      </c>
      <c r="B196" t="s">
        <v>254</v>
      </c>
      <c r="C196" t="s">
        <v>216</v>
      </c>
      <c r="D196" t="s">
        <v>21</v>
      </c>
      <c r="E196" t="s">
        <v>12</v>
      </c>
      <c r="F196" t="s">
        <v>217</v>
      </c>
      <c r="G196" t="s">
        <v>30</v>
      </c>
      <c r="H196" t="s">
        <v>24</v>
      </c>
      <c r="I196" t="s">
        <v>14</v>
      </c>
      <c r="J196" t="s">
        <v>24</v>
      </c>
      <c r="L196" t="str">
        <f>VLOOKUP(A196,'Data Audit Spend'!$B$1:$O$493,6,FALSE)</f>
        <v>Erskine Shoulars</v>
      </c>
      <c r="M196" t="str">
        <f t="shared" ref="M196:M259" si="12">IF(G196&lt;&gt;L196,"No Match","Match")</f>
        <v>Match</v>
      </c>
      <c r="N196" t="str">
        <f>VLOOKUP(A196,'Data Audit Spend'!$B$1:$O$493,10,FALSE)</f>
        <v>Yes</v>
      </c>
      <c r="O196" t="str">
        <f t="shared" ref="O196:O259" si="13">IF(H196&lt;&gt;N196,"No Match","Match")</f>
        <v>Match</v>
      </c>
      <c r="P196" t="str">
        <f>VLOOKUP(A196,'Data Audit Spend'!$B$1:$O$493,11,FALSE)</f>
        <v>No</v>
      </c>
      <c r="Q196" t="str">
        <f t="shared" ref="Q196:Q259" si="14">IF(I196&lt;&gt;P196,"No Match","Match")</f>
        <v>Match</v>
      </c>
      <c r="R196" t="str">
        <f>VLOOKUP(A196,'Data Audit Spend'!$B$1:$O$493,12,FALSE)</f>
        <v>Yes</v>
      </c>
      <c r="S196" t="str">
        <f t="shared" ref="S196:S227" si="15">IF(J196&lt;&gt;R196,"No Match","Match")</f>
        <v>Match</v>
      </c>
    </row>
    <row r="197" spans="1:20" x14ac:dyDescent="0.25">
      <c r="A197" t="s">
        <v>1104</v>
      </c>
      <c r="B197" t="s">
        <v>255</v>
      </c>
      <c r="C197" t="s">
        <v>216</v>
      </c>
      <c r="D197" t="s">
        <v>21</v>
      </c>
      <c r="E197" t="s">
        <v>12</v>
      </c>
      <c r="F197" t="s">
        <v>217</v>
      </c>
      <c r="H197" t="s">
        <v>24</v>
      </c>
      <c r="I197" t="s">
        <v>14</v>
      </c>
      <c r="J197" t="s">
        <v>24</v>
      </c>
      <c r="L197">
        <f>VLOOKUP(A197,'Data Audit Spend'!$B$1:$O$493,6,FALSE)</f>
        <v>0</v>
      </c>
      <c r="M197" t="str">
        <f t="shared" si="12"/>
        <v>Match</v>
      </c>
      <c r="N197" t="str">
        <f>VLOOKUP(A197,'Data Audit Spend'!$B$1:$O$493,10,FALSE)</f>
        <v>Yes</v>
      </c>
      <c r="O197" t="str">
        <f t="shared" si="13"/>
        <v>Match</v>
      </c>
      <c r="P197" t="str">
        <f>VLOOKUP(A197,'Data Audit Spend'!$B$1:$O$493,11,FALSE)</f>
        <v>No</v>
      </c>
      <c r="Q197" t="str">
        <f t="shared" si="14"/>
        <v>Match</v>
      </c>
      <c r="R197" t="str">
        <f>VLOOKUP(A197,'Data Audit Spend'!$B$1:$O$493,12,FALSE)</f>
        <v>Yes</v>
      </c>
      <c r="S197" t="str">
        <f t="shared" si="15"/>
        <v>Match</v>
      </c>
    </row>
    <row r="198" spans="1:20" x14ac:dyDescent="0.25">
      <c r="A198" t="s">
        <v>1105</v>
      </c>
      <c r="B198" t="s">
        <v>256</v>
      </c>
      <c r="C198" t="s">
        <v>216</v>
      </c>
      <c r="D198" t="s">
        <v>21</v>
      </c>
      <c r="E198" t="s">
        <v>12</v>
      </c>
      <c r="F198" t="s">
        <v>217</v>
      </c>
      <c r="G198" t="s">
        <v>52</v>
      </c>
      <c r="H198" t="s">
        <v>24</v>
      </c>
      <c r="I198" t="s">
        <v>14</v>
      </c>
      <c r="J198" t="s">
        <v>24</v>
      </c>
      <c r="L198" t="str">
        <f>VLOOKUP(A198,'Data Audit Spend'!$B$1:$O$493,6,FALSE)</f>
        <v>Lissette Bobet</v>
      </c>
      <c r="M198" t="str">
        <f t="shared" si="12"/>
        <v>Match</v>
      </c>
      <c r="N198" t="str">
        <f>VLOOKUP(A198,'Data Audit Spend'!$B$1:$O$493,10,FALSE)</f>
        <v>Yes</v>
      </c>
      <c r="O198" t="str">
        <f t="shared" si="13"/>
        <v>Match</v>
      </c>
      <c r="P198" t="str">
        <f>VLOOKUP(A198,'Data Audit Spend'!$B$1:$O$493,11,FALSE)</f>
        <v>No</v>
      </c>
      <c r="Q198" t="str">
        <f t="shared" si="14"/>
        <v>Match</v>
      </c>
      <c r="R198" t="str">
        <f>VLOOKUP(A198,'Data Audit Spend'!$B$1:$O$493,12,FALSE)</f>
        <v>Yes</v>
      </c>
      <c r="S198" t="str">
        <f t="shared" si="15"/>
        <v>Match</v>
      </c>
    </row>
    <row r="199" spans="1:20" x14ac:dyDescent="0.25">
      <c r="A199" t="s">
        <v>1106</v>
      </c>
      <c r="B199" t="s">
        <v>257</v>
      </c>
      <c r="C199" t="s">
        <v>216</v>
      </c>
      <c r="D199" t="s">
        <v>21</v>
      </c>
      <c r="E199" t="s">
        <v>12</v>
      </c>
      <c r="F199" t="s">
        <v>217</v>
      </c>
      <c r="G199" t="s">
        <v>32</v>
      </c>
      <c r="H199" t="s">
        <v>24</v>
      </c>
      <c r="I199" t="s">
        <v>14</v>
      </c>
      <c r="J199" t="s">
        <v>24</v>
      </c>
      <c r="L199" t="str">
        <f>VLOOKUP(A199,'Data Audit Spend'!$B$1:$O$493,6,FALSE)</f>
        <v>Patricia Stolarz</v>
      </c>
      <c r="M199" t="str">
        <f t="shared" si="12"/>
        <v>Match</v>
      </c>
      <c r="N199" t="str">
        <f>VLOOKUP(A199,'Data Audit Spend'!$B$1:$O$493,10,FALSE)</f>
        <v>Yes</v>
      </c>
      <c r="O199" t="str">
        <f t="shared" si="13"/>
        <v>Match</v>
      </c>
      <c r="P199" t="str">
        <f>VLOOKUP(A199,'Data Audit Spend'!$B$1:$O$493,11,FALSE)</f>
        <v>No</v>
      </c>
      <c r="Q199" t="str">
        <f t="shared" si="14"/>
        <v>Match</v>
      </c>
      <c r="R199" t="str">
        <f>VLOOKUP(A199,'Data Audit Spend'!$B$1:$O$493,12,FALSE)</f>
        <v>Yes</v>
      </c>
      <c r="S199" t="str">
        <f t="shared" si="15"/>
        <v>Match</v>
      </c>
    </row>
    <row r="200" spans="1:20" x14ac:dyDescent="0.25">
      <c r="A200" t="s">
        <v>1107</v>
      </c>
      <c r="B200" t="s">
        <v>258</v>
      </c>
      <c r="C200" t="s">
        <v>216</v>
      </c>
      <c r="D200" t="s">
        <v>21</v>
      </c>
      <c r="E200" t="s">
        <v>12</v>
      </c>
      <c r="F200" t="s">
        <v>217</v>
      </c>
      <c r="G200" t="s">
        <v>27</v>
      </c>
      <c r="H200" t="s">
        <v>24</v>
      </c>
      <c r="I200" t="s">
        <v>14</v>
      </c>
      <c r="J200" t="s">
        <v>24</v>
      </c>
      <c r="L200" t="str">
        <f>VLOOKUP(A200,'Data Audit Spend'!$B$1:$O$493,6,FALSE)</f>
        <v>Elizabeth Blades</v>
      </c>
      <c r="M200" t="str">
        <f t="shared" si="12"/>
        <v>Match</v>
      </c>
      <c r="N200" t="str">
        <f>VLOOKUP(A200,'Data Audit Spend'!$B$1:$O$493,10,FALSE)</f>
        <v>Yes</v>
      </c>
      <c r="O200" t="str">
        <f t="shared" si="13"/>
        <v>Match</v>
      </c>
      <c r="P200" t="str">
        <f>VLOOKUP(A200,'Data Audit Spend'!$B$1:$O$493,11,FALSE)</f>
        <v>No</v>
      </c>
      <c r="Q200" t="str">
        <f t="shared" si="14"/>
        <v>Match</v>
      </c>
      <c r="R200" t="str">
        <f>VLOOKUP(A200,'Data Audit Spend'!$B$1:$O$493,12,FALSE)</f>
        <v>Yes</v>
      </c>
      <c r="S200" t="str">
        <f t="shared" si="15"/>
        <v>Match</v>
      </c>
    </row>
    <row r="201" spans="1:20" x14ac:dyDescent="0.25">
      <c r="A201" t="s">
        <v>1108</v>
      </c>
      <c r="B201" t="s">
        <v>259</v>
      </c>
      <c r="C201" t="s">
        <v>216</v>
      </c>
      <c r="D201" t="s">
        <v>21</v>
      </c>
      <c r="E201" t="s">
        <v>12</v>
      </c>
      <c r="F201" t="s">
        <v>217</v>
      </c>
      <c r="G201" t="s">
        <v>37</v>
      </c>
      <c r="H201" t="s">
        <v>24</v>
      </c>
      <c r="I201" t="s">
        <v>14</v>
      </c>
      <c r="J201" t="s">
        <v>24</v>
      </c>
      <c r="L201" t="str">
        <f>VLOOKUP(A201,'Data Audit Spend'!$B$1:$O$493,6,FALSE)</f>
        <v>Chantelle Collins</v>
      </c>
      <c r="M201" t="str">
        <f t="shared" si="12"/>
        <v>Match</v>
      </c>
      <c r="N201" t="str">
        <f>VLOOKUP(A201,'Data Audit Spend'!$B$1:$O$493,10,FALSE)</f>
        <v>Yes</v>
      </c>
      <c r="O201" t="str">
        <f t="shared" si="13"/>
        <v>Match</v>
      </c>
      <c r="P201" t="str">
        <f>VLOOKUP(A201,'Data Audit Spend'!$B$1:$O$493,11,FALSE)</f>
        <v>No</v>
      </c>
      <c r="Q201" t="str">
        <f t="shared" si="14"/>
        <v>Match</v>
      </c>
      <c r="R201" t="str">
        <f>VLOOKUP(A201,'Data Audit Spend'!$B$1:$O$493,12,FALSE)</f>
        <v>Yes</v>
      </c>
      <c r="S201" t="str">
        <f t="shared" si="15"/>
        <v>Match</v>
      </c>
    </row>
    <row r="202" spans="1:20" x14ac:dyDescent="0.25">
      <c r="A202" t="s">
        <v>1110</v>
      </c>
      <c r="B202" t="s">
        <v>260</v>
      </c>
      <c r="C202" t="s">
        <v>216</v>
      </c>
      <c r="D202" t="s">
        <v>21</v>
      </c>
      <c r="E202" t="s">
        <v>12</v>
      </c>
      <c r="F202" t="s">
        <v>217</v>
      </c>
      <c r="G202" t="s">
        <v>52</v>
      </c>
      <c r="H202" t="s">
        <v>24</v>
      </c>
      <c r="I202" t="s">
        <v>14</v>
      </c>
      <c r="J202" t="s">
        <v>24</v>
      </c>
      <c r="L202" t="str">
        <f>VLOOKUP(A202,'Data Audit Spend'!$B$1:$O$493,6,FALSE)</f>
        <v>Lissette Bobet</v>
      </c>
      <c r="M202" t="str">
        <f t="shared" si="12"/>
        <v>Match</v>
      </c>
      <c r="N202" t="str">
        <f>VLOOKUP(A202,'Data Audit Spend'!$B$1:$O$493,10,FALSE)</f>
        <v>Yes</v>
      </c>
      <c r="O202" t="str">
        <f t="shared" si="13"/>
        <v>Match</v>
      </c>
      <c r="P202" t="str">
        <f>VLOOKUP(A202,'Data Audit Spend'!$B$1:$O$493,11,FALSE)</f>
        <v>No</v>
      </c>
      <c r="Q202" t="str">
        <f t="shared" si="14"/>
        <v>Match</v>
      </c>
      <c r="R202" t="str">
        <f>VLOOKUP(A202,'Data Audit Spend'!$B$1:$O$493,12,FALSE)</f>
        <v>Yes</v>
      </c>
      <c r="S202" t="str">
        <f t="shared" si="15"/>
        <v>Match</v>
      </c>
    </row>
    <row r="203" spans="1:20" x14ac:dyDescent="0.25">
      <c r="A203" t="s">
        <v>1114</v>
      </c>
      <c r="B203" t="s">
        <v>261</v>
      </c>
      <c r="C203" t="s">
        <v>216</v>
      </c>
      <c r="D203" t="s">
        <v>21</v>
      </c>
      <c r="E203" t="s">
        <v>12</v>
      </c>
      <c r="F203" t="s">
        <v>217</v>
      </c>
      <c r="G203" t="s">
        <v>37</v>
      </c>
      <c r="H203" t="s">
        <v>24</v>
      </c>
      <c r="I203" t="s">
        <v>14</v>
      </c>
      <c r="J203" t="s">
        <v>24</v>
      </c>
      <c r="L203" t="str">
        <f>VLOOKUP(A203,'Data Audit Spend'!$B$1:$O$493,6,FALSE)</f>
        <v>Chantelle Collins</v>
      </c>
      <c r="M203" t="str">
        <f t="shared" si="12"/>
        <v>Match</v>
      </c>
      <c r="N203" t="str">
        <f>VLOOKUP(A203,'Data Audit Spend'!$B$1:$O$493,10,FALSE)</f>
        <v>Yes</v>
      </c>
      <c r="O203" t="str">
        <f t="shared" si="13"/>
        <v>Match</v>
      </c>
      <c r="P203" t="str">
        <f>VLOOKUP(A203,'Data Audit Spend'!$B$1:$O$493,11,FALSE)</f>
        <v>No</v>
      </c>
      <c r="Q203" t="str">
        <f t="shared" si="14"/>
        <v>Match</v>
      </c>
      <c r="R203" t="str">
        <f>VLOOKUP(A203,'Data Audit Spend'!$B$1:$O$493,12,FALSE)</f>
        <v>Yes</v>
      </c>
      <c r="S203" t="str">
        <f t="shared" si="15"/>
        <v>Match</v>
      </c>
    </row>
    <row r="204" spans="1:20" x14ac:dyDescent="0.25">
      <c r="A204" t="s">
        <v>721</v>
      </c>
      <c r="B204" t="s">
        <v>262</v>
      </c>
      <c r="C204" t="s">
        <v>263</v>
      </c>
      <c r="D204" t="s">
        <v>21</v>
      </c>
      <c r="E204" t="s">
        <v>12</v>
      </c>
      <c r="F204" t="s">
        <v>217</v>
      </c>
      <c r="G204" t="s">
        <v>39</v>
      </c>
      <c r="H204" t="s">
        <v>24</v>
      </c>
      <c r="I204" t="s">
        <v>14</v>
      </c>
      <c r="J204" t="s">
        <v>24</v>
      </c>
      <c r="L204" t="str">
        <f>VLOOKUP(A204,'Data Audit Spend'!$B$1:$O$493,6,FALSE)</f>
        <v>Halyna Hotsko</v>
      </c>
      <c r="M204" t="str">
        <f t="shared" si="12"/>
        <v>Match</v>
      </c>
      <c r="N204" t="str">
        <f>VLOOKUP(A204,'Data Audit Spend'!$B$1:$O$493,10,FALSE)</f>
        <v>Yes</v>
      </c>
      <c r="O204" t="str">
        <f t="shared" si="13"/>
        <v>Match</v>
      </c>
      <c r="P204" t="str">
        <f>VLOOKUP(A204,'Data Audit Spend'!$B$1:$O$493,11,FALSE)</f>
        <v>No</v>
      </c>
      <c r="Q204" t="str">
        <f t="shared" si="14"/>
        <v>Match</v>
      </c>
      <c r="R204" t="str">
        <f>VLOOKUP(A204,'Data Audit Spend'!$B$1:$O$493,12,FALSE)</f>
        <v>Yes</v>
      </c>
      <c r="S204" t="str">
        <f t="shared" si="15"/>
        <v>Match</v>
      </c>
    </row>
    <row r="205" spans="1:20" x14ac:dyDescent="0.25">
      <c r="A205" t="s">
        <v>704</v>
      </c>
      <c r="B205" t="s">
        <v>264</v>
      </c>
      <c r="C205" t="s">
        <v>265</v>
      </c>
      <c r="D205" t="s">
        <v>21</v>
      </c>
      <c r="E205" t="s">
        <v>12</v>
      </c>
      <c r="F205" t="s">
        <v>217</v>
      </c>
      <c r="G205" s="2" t="s">
        <v>34</v>
      </c>
      <c r="H205" t="s">
        <v>24</v>
      </c>
      <c r="I205" t="s">
        <v>14</v>
      </c>
      <c r="J205" t="s">
        <v>24</v>
      </c>
      <c r="L205" s="2" t="str">
        <f>VLOOKUP(A205,'Data Audit Spend'!$B$1:$O$493,6,FALSE)</f>
        <v>Chantelle Collins</v>
      </c>
      <c r="M205" t="str">
        <f t="shared" si="12"/>
        <v>No Match</v>
      </c>
      <c r="N205" t="str">
        <f>VLOOKUP(A205,'Data Audit Spend'!$B$1:$O$493,10,FALSE)</f>
        <v>Yes</v>
      </c>
      <c r="O205" t="str">
        <f t="shared" si="13"/>
        <v>Match</v>
      </c>
      <c r="P205" t="str">
        <f>VLOOKUP(A205,'Data Audit Spend'!$B$1:$O$493,11,FALSE)</f>
        <v>No</v>
      </c>
      <c r="Q205" t="str">
        <f t="shared" si="14"/>
        <v>Match</v>
      </c>
      <c r="R205" t="str">
        <f>VLOOKUP(A205,'Data Audit Spend'!$B$1:$O$493,12,FALSE)</f>
        <v>Yes</v>
      </c>
      <c r="S205" t="str">
        <f t="shared" si="15"/>
        <v>Match</v>
      </c>
    </row>
    <row r="206" spans="1:20" x14ac:dyDescent="0.25">
      <c r="A206" t="s">
        <v>839</v>
      </c>
      <c r="B206" t="s">
        <v>266</v>
      </c>
      <c r="C206" t="s">
        <v>267</v>
      </c>
      <c r="D206" t="s">
        <v>21</v>
      </c>
      <c r="E206" t="s">
        <v>12</v>
      </c>
      <c r="F206" t="s">
        <v>13</v>
      </c>
      <c r="H206" t="s">
        <v>14</v>
      </c>
      <c r="I206" t="s">
        <v>14</v>
      </c>
      <c r="J206" t="s">
        <v>14</v>
      </c>
      <c r="L206">
        <f>VLOOKUP(A206,'Data Audit Spend'!$B$1:$O$493,6,FALSE)</f>
        <v>0</v>
      </c>
      <c r="M206" t="str">
        <f t="shared" si="12"/>
        <v>Match</v>
      </c>
      <c r="N206" t="str">
        <f>VLOOKUP(A206,'Data Audit Spend'!$B$1:$O$493,10,FALSE)</f>
        <v>No</v>
      </c>
      <c r="O206" t="str">
        <f t="shared" si="13"/>
        <v>Match</v>
      </c>
      <c r="P206" t="str">
        <f>VLOOKUP(A206,'Data Audit Spend'!$B$1:$O$493,11,FALSE)</f>
        <v>No</v>
      </c>
      <c r="Q206" t="str">
        <f t="shared" si="14"/>
        <v>Match</v>
      </c>
      <c r="R206" t="str">
        <f>VLOOKUP(A206,'Data Audit Spend'!$B$1:$O$493,12,FALSE)</f>
        <v>No</v>
      </c>
      <c r="S206" t="str">
        <f t="shared" si="15"/>
        <v>Match</v>
      </c>
    </row>
    <row r="207" spans="1:20" x14ac:dyDescent="0.25">
      <c r="A207" t="s">
        <v>840</v>
      </c>
      <c r="B207" t="s">
        <v>268</v>
      </c>
      <c r="C207" t="s">
        <v>269</v>
      </c>
      <c r="D207" t="s">
        <v>21</v>
      </c>
      <c r="E207" t="s">
        <v>12</v>
      </c>
      <c r="F207" t="s">
        <v>13</v>
      </c>
      <c r="H207" t="s">
        <v>14</v>
      </c>
      <c r="I207" t="s">
        <v>14</v>
      </c>
      <c r="J207" t="s">
        <v>14</v>
      </c>
      <c r="L207">
        <f>VLOOKUP(A207,'Data Audit Spend'!$B$1:$O$493,6,FALSE)</f>
        <v>0</v>
      </c>
      <c r="M207" t="str">
        <f t="shared" si="12"/>
        <v>Match</v>
      </c>
      <c r="N207" t="str">
        <f>VLOOKUP(A207,'Data Audit Spend'!$B$1:$O$493,10,FALSE)</f>
        <v>No</v>
      </c>
      <c r="O207" t="str">
        <f t="shared" si="13"/>
        <v>Match</v>
      </c>
      <c r="P207" t="str">
        <f>VLOOKUP(A207,'Data Audit Spend'!$B$1:$O$493,11,FALSE)</f>
        <v>No</v>
      </c>
      <c r="Q207" t="str">
        <f t="shared" si="14"/>
        <v>Match</v>
      </c>
      <c r="R207" t="str">
        <f>VLOOKUP(A207,'Data Audit Spend'!$B$1:$O$493,12,FALSE)</f>
        <v>No</v>
      </c>
      <c r="S207" t="str">
        <f t="shared" si="15"/>
        <v>Match</v>
      </c>
    </row>
    <row r="208" spans="1:20" x14ac:dyDescent="0.25">
      <c r="A208" t="s">
        <v>270</v>
      </c>
      <c r="B208" t="s">
        <v>271</v>
      </c>
      <c r="C208" t="s">
        <v>272</v>
      </c>
      <c r="D208" t="s">
        <v>21</v>
      </c>
      <c r="E208" t="s">
        <v>12</v>
      </c>
      <c r="F208" t="s">
        <v>273</v>
      </c>
      <c r="H208" s="4" t="s">
        <v>14</v>
      </c>
      <c r="I208" t="s">
        <v>14</v>
      </c>
      <c r="J208" t="s">
        <v>24</v>
      </c>
      <c r="L208">
        <f>VLOOKUP(A208,'Data Audit Spend'!$B$1:$O$493,6,FALSE)</f>
        <v>0</v>
      </c>
      <c r="M208" t="str">
        <f t="shared" si="12"/>
        <v>Match</v>
      </c>
      <c r="N208" s="3" t="str">
        <f>VLOOKUP(A208,'Data Audit Spend'!$B$1:$O$493,10,FALSE)</f>
        <v>Yes</v>
      </c>
      <c r="O208" t="str">
        <f t="shared" si="13"/>
        <v>No Match</v>
      </c>
      <c r="P208" t="str">
        <f>VLOOKUP(A208,'Data Audit Spend'!$B$1:$O$493,11,FALSE)</f>
        <v>No</v>
      </c>
      <c r="Q208" t="str">
        <f t="shared" si="14"/>
        <v>Match</v>
      </c>
      <c r="R208" t="str">
        <f>VLOOKUP(A208,'Data Audit Spend'!$B$1:$O$493,12,FALSE)</f>
        <v>Yes</v>
      </c>
      <c r="S208" t="str">
        <f t="shared" si="15"/>
        <v>Match</v>
      </c>
      <c r="T208" t="s">
        <v>1274</v>
      </c>
    </row>
    <row r="209" spans="1:20" x14ac:dyDescent="0.25">
      <c r="A209" t="s">
        <v>270</v>
      </c>
      <c r="B209" t="s">
        <v>271</v>
      </c>
      <c r="C209" t="s">
        <v>272</v>
      </c>
      <c r="D209" t="s">
        <v>21</v>
      </c>
      <c r="E209" t="s">
        <v>12</v>
      </c>
      <c r="F209" t="s">
        <v>273</v>
      </c>
      <c r="H209" s="4" t="s">
        <v>14</v>
      </c>
      <c r="I209" t="s">
        <v>14</v>
      </c>
      <c r="J209" t="s">
        <v>24</v>
      </c>
      <c r="L209">
        <f>VLOOKUP(A209,'Data Audit Spend'!$B$1:$O$493,6,FALSE)</f>
        <v>0</v>
      </c>
      <c r="M209" t="str">
        <f t="shared" si="12"/>
        <v>Match</v>
      </c>
      <c r="N209" s="3" t="str">
        <f>VLOOKUP(A209,'Data Audit Spend'!$B$1:$O$493,10,FALSE)</f>
        <v>Yes</v>
      </c>
      <c r="O209" t="str">
        <f t="shared" si="13"/>
        <v>No Match</v>
      </c>
      <c r="P209" t="str">
        <f>VLOOKUP(A209,'Data Audit Spend'!$B$1:$O$493,11,FALSE)</f>
        <v>No</v>
      </c>
      <c r="Q209" t="str">
        <f t="shared" si="14"/>
        <v>Match</v>
      </c>
      <c r="R209" t="str">
        <f>VLOOKUP(A209,'Data Audit Spend'!$B$1:$O$493,12,FALSE)</f>
        <v>Yes</v>
      </c>
      <c r="S209" t="str">
        <f t="shared" si="15"/>
        <v>Match</v>
      </c>
      <c r="T209" t="s">
        <v>1274</v>
      </c>
    </row>
    <row r="210" spans="1:20" x14ac:dyDescent="0.25">
      <c r="A210" t="s">
        <v>270</v>
      </c>
      <c r="B210" t="s">
        <v>271</v>
      </c>
      <c r="C210" t="s">
        <v>272</v>
      </c>
      <c r="D210" t="s">
        <v>21</v>
      </c>
      <c r="E210" t="s">
        <v>12</v>
      </c>
      <c r="F210" t="s">
        <v>273</v>
      </c>
      <c r="H210" s="4" t="s">
        <v>14</v>
      </c>
      <c r="I210" t="s">
        <v>14</v>
      </c>
      <c r="J210" t="s">
        <v>24</v>
      </c>
      <c r="L210">
        <f>VLOOKUP(A210,'Data Audit Spend'!$B$1:$O$493,6,FALSE)</f>
        <v>0</v>
      </c>
      <c r="M210" t="str">
        <f t="shared" si="12"/>
        <v>Match</v>
      </c>
      <c r="N210" s="3" t="str">
        <f>VLOOKUP(A210,'Data Audit Spend'!$B$1:$O$493,10,FALSE)</f>
        <v>Yes</v>
      </c>
      <c r="O210" t="str">
        <f t="shared" si="13"/>
        <v>No Match</v>
      </c>
      <c r="P210" t="str">
        <f>VLOOKUP(A210,'Data Audit Spend'!$B$1:$O$493,11,FALSE)</f>
        <v>No</v>
      </c>
      <c r="Q210" t="str">
        <f t="shared" si="14"/>
        <v>Match</v>
      </c>
      <c r="R210" t="str">
        <f>VLOOKUP(A210,'Data Audit Spend'!$B$1:$O$493,12,FALSE)</f>
        <v>Yes</v>
      </c>
      <c r="S210" t="str">
        <f t="shared" si="15"/>
        <v>Match</v>
      </c>
      <c r="T210" t="s">
        <v>1274</v>
      </c>
    </row>
    <row r="211" spans="1:20" x14ac:dyDescent="0.25">
      <c r="A211" t="s">
        <v>270</v>
      </c>
      <c r="B211" t="s">
        <v>271</v>
      </c>
      <c r="C211" t="s">
        <v>272</v>
      </c>
      <c r="D211" t="s">
        <v>21</v>
      </c>
      <c r="E211" t="s">
        <v>12</v>
      </c>
      <c r="F211" t="s">
        <v>273</v>
      </c>
      <c r="H211" s="4" t="s">
        <v>14</v>
      </c>
      <c r="I211" t="s">
        <v>14</v>
      </c>
      <c r="J211" t="s">
        <v>24</v>
      </c>
      <c r="L211">
        <f>VLOOKUP(A211,'Data Audit Spend'!$B$1:$O$493,6,FALSE)</f>
        <v>0</v>
      </c>
      <c r="M211" t="str">
        <f t="shared" si="12"/>
        <v>Match</v>
      </c>
      <c r="N211" s="3" t="str">
        <f>VLOOKUP(A211,'Data Audit Spend'!$B$1:$O$493,10,FALSE)</f>
        <v>Yes</v>
      </c>
      <c r="O211" t="str">
        <f t="shared" si="13"/>
        <v>No Match</v>
      </c>
      <c r="P211" t="str">
        <f>VLOOKUP(A211,'Data Audit Spend'!$B$1:$O$493,11,FALSE)</f>
        <v>No</v>
      </c>
      <c r="Q211" t="str">
        <f t="shared" si="14"/>
        <v>Match</v>
      </c>
      <c r="R211" t="str">
        <f>VLOOKUP(A211,'Data Audit Spend'!$B$1:$O$493,12,FALSE)</f>
        <v>Yes</v>
      </c>
      <c r="S211" t="str">
        <f t="shared" si="15"/>
        <v>Match</v>
      </c>
      <c r="T211" t="s">
        <v>1274</v>
      </c>
    </row>
    <row r="212" spans="1:20" x14ac:dyDescent="0.25">
      <c r="A212" t="s">
        <v>270</v>
      </c>
      <c r="B212" t="s">
        <v>271</v>
      </c>
      <c r="C212" t="s">
        <v>272</v>
      </c>
      <c r="D212" t="s">
        <v>21</v>
      </c>
      <c r="E212" t="s">
        <v>12</v>
      </c>
      <c r="F212" t="s">
        <v>273</v>
      </c>
      <c r="H212" s="4" t="s">
        <v>14</v>
      </c>
      <c r="I212" t="s">
        <v>14</v>
      </c>
      <c r="J212" t="s">
        <v>24</v>
      </c>
      <c r="L212">
        <f>VLOOKUP(A212,'Data Audit Spend'!$B$1:$O$493,6,FALSE)</f>
        <v>0</v>
      </c>
      <c r="M212" t="str">
        <f t="shared" si="12"/>
        <v>Match</v>
      </c>
      <c r="N212" s="3" t="str">
        <f>VLOOKUP(A212,'Data Audit Spend'!$B$1:$O$493,10,FALSE)</f>
        <v>Yes</v>
      </c>
      <c r="O212" t="str">
        <f t="shared" si="13"/>
        <v>No Match</v>
      </c>
      <c r="P212" t="str">
        <f>VLOOKUP(A212,'Data Audit Spend'!$B$1:$O$493,11,FALSE)</f>
        <v>No</v>
      </c>
      <c r="Q212" t="str">
        <f t="shared" si="14"/>
        <v>Match</v>
      </c>
      <c r="R212" t="str">
        <f>VLOOKUP(A212,'Data Audit Spend'!$B$1:$O$493,12,FALSE)</f>
        <v>Yes</v>
      </c>
      <c r="S212" t="str">
        <f t="shared" si="15"/>
        <v>Match</v>
      </c>
      <c r="T212" t="s">
        <v>1274</v>
      </c>
    </row>
    <row r="213" spans="1:20" x14ac:dyDescent="0.25">
      <c r="A213" t="s">
        <v>270</v>
      </c>
      <c r="B213" t="s">
        <v>271</v>
      </c>
      <c r="C213" t="s">
        <v>272</v>
      </c>
      <c r="D213" t="s">
        <v>21</v>
      </c>
      <c r="E213" t="s">
        <v>12</v>
      </c>
      <c r="F213" t="s">
        <v>273</v>
      </c>
      <c r="H213" s="4" t="s">
        <v>14</v>
      </c>
      <c r="I213" t="s">
        <v>14</v>
      </c>
      <c r="J213" t="s">
        <v>24</v>
      </c>
      <c r="L213">
        <f>VLOOKUP(A213,'Data Audit Spend'!$B$1:$O$493,6,FALSE)</f>
        <v>0</v>
      </c>
      <c r="M213" t="str">
        <f t="shared" si="12"/>
        <v>Match</v>
      </c>
      <c r="N213" s="3" t="str">
        <f>VLOOKUP(A213,'Data Audit Spend'!$B$1:$O$493,10,FALSE)</f>
        <v>Yes</v>
      </c>
      <c r="O213" t="str">
        <f t="shared" si="13"/>
        <v>No Match</v>
      </c>
      <c r="P213" t="str">
        <f>VLOOKUP(A213,'Data Audit Spend'!$B$1:$O$493,11,FALSE)</f>
        <v>No</v>
      </c>
      <c r="Q213" t="str">
        <f t="shared" si="14"/>
        <v>Match</v>
      </c>
      <c r="R213" t="str">
        <f>VLOOKUP(A213,'Data Audit Spend'!$B$1:$O$493,12,FALSE)</f>
        <v>Yes</v>
      </c>
      <c r="S213" t="str">
        <f t="shared" si="15"/>
        <v>Match</v>
      </c>
      <c r="T213" t="s">
        <v>1274</v>
      </c>
    </row>
    <row r="214" spans="1:20" x14ac:dyDescent="0.25">
      <c r="A214" t="s">
        <v>270</v>
      </c>
      <c r="B214" t="s">
        <v>271</v>
      </c>
      <c r="C214" t="s">
        <v>272</v>
      </c>
      <c r="D214" t="s">
        <v>21</v>
      </c>
      <c r="E214" t="s">
        <v>12</v>
      </c>
      <c r="F214" t="s">
        <v>273</v>
      </c>
      <c r="H214" s="4" t="s">
        <v>14</v>
      </c>
      <c r="I214" t="s">
        <v>14</v>
      </c>
      <c r="J214" t="s">
        <v>24</v>
      </c>
      <c r="L214">
        <f>VLOOKUP(A214,'Data Audit Spend'!$B$1:$O$493,6,FALSE)</f>
        <v>0</v>
      </c>
      <c r="M214" t="str">
        <f t="shared" si="12"/>
        <v>Match</v>
      </c>
      <c r="N214" s="3" t="str">
        <f>VLOOKUP(A214,'Data Audit Spend'!$B$1:$O$493,10,FALSE)</f>
        <v>Yes</v>
      </c>
      <c r="O214" t="str">
        <f t="shared" si="13"/>
        <v>No Match</v>
      </c>
      <c r="P214" t="str">
        <f>VLOOKUP(A214,'Data Audit Spend'!$B$1:$O$493,11,FALSE)</f>
        <v>No</v>
      </c>
      <c r="Q214" t="str">
        <f t="shared" si="14"/>
        <v>Match</v>
      </c>
      <c r="R214" t="str">
        <f>VLOOKUP(A214,'Data Audit Spend'!$B$1:$O$493,12,FALSE)</f>
        <v>Yes</v>
      </c>
      <c r="S214" t="str">
        <f t="shared" si="15"/>
        <v>Match</v>
      </c>
      <c r="T214" t="s">
        <v>1274</v>
      </c>
    </row>
    <row r="215" spans="1:20" x14ac:dyDescent="0.25">
      <c r="A215" t="s">
        <v>270</v>
      </c>
      <c r="B215" t="s">
        <v>271</v>
      </c>
      <c r="C215" t="s">
        <v>272</v>
      </c>
      <c r="D215" t="s">
        <v>21</v>
      </c>
      <c r="E215" t="s">
        <v>12</v>
      </c>
      <c r="F215" t="s">
        <v>273</v>
      </c>
      <c r="H215" s="4" t="s">
        <v>14</v>
      </c>
      <c r="I215" t="s">
        <v>14</v>
      </c>
      <c r="J215" t="s">
        <v>24</v>
      </c>
      <c r="L215">
        <f>VLOOKUP(A215,'Data Audit Spend'!$B$1:$O$493,6,FALSE)</f>
        <v>0</v>
      </c>
      <c r="M215" t="str">
        <f t="shared" si="12"/>
        <v>Match</v>
      </c>
      <c r="N215" s="3" t="str">
        <f>VLOOKUP(A215,'Data Audit Spend'!$B$1:$O$493,10,FALSE)</f>
        <v>Yes</v>
      </c>
      <c r="O215" t="str">
        <f t="shared" si="13"/>
        <v>No Match</v>
      </c>
      <c r="P215" t="str">
        <f>VLOOKUP(A215,'Data Audit Spend'!$B$1:$O$493,11,FALSE)</f>
        <v>No</v>
      </c>
      <c r="Q215" t="str">
        <f t="shared" si="14"/>
        <v>Match</v>
      </c>
      <c r="R215" t="str">
        <f>VLOOKUP(A215,'Data Audit Spend'!$B$1:$O$493,12,FALSE)</f>
        <v>Yes</v>
      </c>
      <c r="S215" t="str">
        <f t="shared" si="15"/>
        <v>Match</v>
      </c>
      <c r="T215" t="s">
        <v>1274</v>
      </c>
    </row>
    <row r="216" spans="1:20" x14ac:dyDescent="0.25">
      <c r="A216" t="s">
        <v>270</v>
      </c>
      <c r="B216" t="s">
        <v>271</v>
      </c>
      <c r="C216" t="s">
        <v>272</v>
      </c>
      <c r="D216" t="s">
        <v>21</v>
      </c>
      <c r="E216" t="s">
        <v>12</v>
      </c>
      <c r="F216" t="s">
        <v>273</v>
      </c>
      <c r="H216" s="4" t="s">
        <v>14</v>
      </c>
      <c r="I216" t="s">
        <v>14</v>
      </c>
      <c r="J216" t="s">
        <v>24</v>
      </c>
      <c r="L216">
        <f>VLOOKUP(A216,'Data Audit Spend'!$B$1:$O$493,6,FALSE)</f>
        <v>0</v>
      </c>
      <c r="M216" t="str">
        <f t="shared" si="12"/>
        <v>Match</v>
      </c>
      <c r="N216" s="3" t="str">
        <f>VLOOKUP(A216,'Data Audit Spend'!$B$1:$O$493,10,FALSE)</f>
        <v>Yes</v>
      </c>
      <c r="O216" t="str">
        <f t="shared" si="13"/>
        <v>No Match</v>
      </c>
      <c r="P216" t="str">
        <f>VLOOKUP(A216,'Data Audit Spend'!$B$1:$O$493,11,FALSE)</f>
        <v>No</v>
      </c>
      <c r="Q216" t="str">
        <f t="shared" si="14"/>
        <v>Match</v>
      </c>
      <c r="R216" t="str">
        <f>VLOOKUP(A216,'Data Audit Spend'!$B$1:$O$493,12,FALSE)</f>
        <v>Yes</v>
      </c>
      <c r="S216" t="str">
        <f t="shared" si="15"/>
        <v>Match</v>
      </c>
      <c r="T216" t="s">
        <v>1274</v>
      </c>
    </row>
    <row r="217" spans="1:20" x14ac:dyDescent="0.25">
      <c r="A217" t="s">
        <v>899</v>
      </c>
      <c r="B217" t="s">
        <v>274</v>
      </c>
      <c r="C217" t="s">
        <v>275</v>
      </c>
      <c r="D217" t="s">
        <v>21</v>
      </c>
      <c r="E217" t="s">
        <v>12</v>
      </c>
      <c r="F217" t="s">
        <v>276</v>
      </c>
      <c r="G217" t="s">
        <v>109</v>
      </c>
      <c r="H217" t="s">
        <v>24</v>
      </c>
      <c r="I217" t="s">
        <v>14</v>
      </c>
      <c r="J217" t="s">
        <v>24</v>
      </c>
      <c r="L217" t="str">
        <f>VLOOKUP(A217,'Data Audit Spend'!$B$1:$O$493,6,FALSE)</f>
        <v>Tony Markowsky</v>
      </c>
      <c r="M217" t="str">
        <f t="shared" si="12"/>
        <v>Match</v>
      </c>
      <c r="N217" t="str">
        <f>VLOOKUP(A217,'Data Audit Spend'!$B$1:$O$493,10,FALSE)</f>
        <v>Yes</v>
      </c>
      <c r="O217" t="str">
        <f t="shared" si="13"/>
        <v>Match</v>
      </c>
      <c r="P217" t="str">
        <f>VLOOKUP(A217,'Data Audit Spend'!$B$1:$O$493,11,FALSE)</f>
        <v>No</v>
      </c>
      <c r="Q217" t="str">
        <f t="shared" si="14"/>
        <v>Match</v>
      </c>
      <c r="R217" t="str">
        <f>VLOOKUP(A217,'Data Audit Spend'!$B$1:$O$493,12,FALSE)</f>
        <v>Yes</v>
      </c>
      <c r="S217" t="str">
        <f t="shared" si="15"/>
        <v>Match</v>
      </c>
    </row>
    <row r="218" spans="1:20" x14ac:dyDescent="0.25">
      <c r="A218" t="s">
        <v>902</v>
      </c>
      <c r="B218" t="s">
        <v>277</v>
      </c>
      <c r="C218" t="s">
        <v>278</v>
      </c>
      <c r="D218" t="s">
        <v>21</v>
      </c>
      <c r="E218" t="s">
        <v>12</v>
      </c>
      <c r="F218" t="s">
        <v>276</v>
      </c>
      <c r="G218" t="s">
        <v>109</v>
      </c>
      <c r="H218" t="s">
        <v>24</v>
      </c>
      <c r="I218" t="s">
        <v>14</v>
      </c>
      <c r="J218" t="s">
        <v>24</v>
      </c>
      <c r="L218" t="str">
        <f>VLOOKUP(A218,'Data Audit Spend'!$B$1:$O$493,6,FALSE)</f>
        <v>Tony Markowsky</v>
      </c>
      <c r="M218" t="str">
        <f t="shared" si="12"/>
        <v>Match</v>
      </c>
      <c r="N218" t="str">
        <f>VLOOKUP(A218,'Data Audit Spend'!$B$1:$O$493,10,FALSE)</f>
        <v>Yes</v>
      </c>
      <c r="O218" t="str">
        <f t="shared" si="13"/>
        <v>Match</v>
      </c>
      <c r="P218" t="str">
        <f>VLOOKUP(A218,'Data Audit Spend'!$B$1:$O$493,11,FALSE)</f>
        <v>No</v>
      </c>
      <c r="Q218" t="str">
        <f t="shared" si="14"/>
        <v>Match</v>
      </c>
      <c r="R218" t="str">
        <f>VLOOKUP(A218,'Data Audit Spend'!$B$1:$O$493,12,FALSE)</f>
        <v>Yes</v>
      </c>
      <c r="S218" t="str">
        <f t="shared" si="15"/>
        <v>Match</v>
      </c>
    </row>
    <row r="219" spans="1:20" x14ac:dyDescent="0.25">
      <c r="A219" t="s">
        <v>901</v>
      </c>
      <c r="B219" t="s">
        <v>279</v>
      </c>
      <c r="C219" t="s">
        <v>280</v>
      </c>
      <c r="D219" t="s">
        <v>21</v>
      </c>
      <c r="E219" t="s">
        <v>12</v>
      </c>
      <c r="F219" t="s">
        <v>276</v>
      </c>
      <c r="G219" t="s">
        <v>109</v>
      </c>
      <c r="H219" t="s">
        <v>24</v>
      </c>
      <c r="I219" t="s">
        <v>14</v>
      </c>
      <c r="J219" t="s">
        <v>24</v>
      </c>
      <c r="L219" t="str">
        <f>VLOOKUP(A219,'Data Audit Spend'!$B$1:$O$493,6,FALSE)</f>
        <v>Tony Markowsky</v>
      </c>
      <c r="M219" t="str">
        <f t="shared" si="12"/>
        <v>Match</v>
      </c>
      <c r="N219" t="str">
        <f>VLOOKUP(A219,'Data Audit Spend'!$B$1:$O$493,10,FALSE)</f>
        <v>Yes</v>
      </c>
      <c r="O219" t="str">
        <f t="shared" si="13"/>
        <v>Match</v>
      </c>
      <c r="P219" t="str">
        <f>VLOOKUP(A219,'Data Audit Spend'!$B$1:$O$493,11,FALSE)</f>
        <v>No</v>
      </c>
      <c r="Q219" t="str">
        <f t="shared" si="14"/>
        <v>Match</v>
      </c>
      <c r="R219" t="str">
        <f>VLOOKUP(A219,'Data Audit Spend'!$B$1:$O$493,12,FALSE)</f>
        <v>Yes</v>
      </c>
      <c r="S219" t="str">
        <f t="shared" si="15"/>
        <v>Match</v>
      </c>
    </row>
    <row r="220" spans="1:20" x14ac:dyDescent="0.25">
      <c r="A220" t="s">
        <v>895</v>
      </c>
      <c r="B220" t="s">
        <v>281</v>
      </c>
      <c r="C220" t="s">
        <v>282</v>
      </c>
      <c r="D220" t="s">
        <v>21</v>
      </c>
      <c r="E220" t="s">
        <v>12</v>
      </c>
      <c r="F220" t="s">
        <v>276</v>
      </c>
      <c r="G220" t="s">
        <v>109</v>
      </c>
      <c r="H220" t="s">
        <v>24</v>
      </c>
      <c r="I220" t="s">
        <v>14</v>
      </c>
      <c r="J220" t="s">
        <v>24</v>
      </c>
      <c r="L220" t="str">
        <f>VLOOKUP(A220,'Data Audit Spend'!$B$1:$O$493,6,FALSE)</f>
        <v>Tony Markowsky</v>
      </c>
      <c r="M220" t="str">
        <f t="shared" si="12"/>
        <v>Match</v>
      </c>
      <c r="N220" t="str">
        <f>VLOOKUP(A220,'Data Audit Spend'!$B$1:$O$493,10,FALSE)</f>
        <v>Yes</v>
      </c>
      <c r="O220" t="str">
        <f t="shared" si="13"/>
        <v>Match</v>
      </c>
      <c r="P220" t="str">
        <f>VLOOKUP(A220,'Data Audit Spend'!$B$1:$O$493,11,FALSE)</f>
        <v>No</v>
      </c>
      <c r="Q220" t="str">
        <f t="shared" si="14"/>
        <v>Match</v>
      </c>
      <c r="R220" t="str">
        <f>VLOOKUP(A220,'Data Audit Spend'!$B$1:$O$493,12,FALSE)</f>
        <v>Yes</v>
      </c>
      <c r="S220" t="str">
        <f t="shared" si="15"/>
        <v>Match</v>
      </c>
    </row>
    <row r="221" spans="1:20" x14ac:dyDescent="0.25">
      <c r="A221" t="s">
        <v>896</v>
      </c>
      <c r="B221" t="s">
        <v>283</v>
      </c>
      <c r="C221" t="s">
        <v>284</v>
      </c>
      <c r="D221" t="s">
        <v>21</v>
      </c>
      <c r="E221" t="s">
        <v>12</v>
      </c>
      <c r="F221" t="s">
        <v>276</v>
      </c>
      <c r="G221" t="s">
        <v>109</v>
      </c>
      <c r="H221" t="s">
        <v>24</v>
      </c>
      <c r="I221" t="s">
        <v>14</v>
      </c>
      <c r="J221" t="s">
        <v>24</v>
      </c>
      <c r="L221" t="str">
        <f>VLOOKUP(A221,'Data Audit Spend'!$B$1:$O$493,6,FALSE)</f>
        <v>Tony Markowsky</v>
      </c>
      <c r="M221" t="str">
        <f t="shared" si="12"/>
        <v>Match</v>
      </c>
      <c r="N221" t="str">
        <f>VLOOKUP(A221,'Data Audit Spend'!$B$1:$O$493,10,FALSE)</f>
        <v>Yes</v>
      </c>
      <c r="O221" t="str">
        <f t="shared" si="13"/>
        <v>Match</v>
      </c>
      <c r="P221" t="str">
        <f>VLOOKUP(A221,'Data Audit Spend'!$B$1:$O$493,11,FALSE)</f>
        <v>No</v>
      </c>
      <c r="Q221" t="str">
        <f t="shared" si="14"/>
        <v>Match</v>
      </c>
      <c r="R221" t="str">
        <f>VLOOKUP(A221,'Data Audit Spend'!$B$1:$O$493,12,FALSE)</f>
        <v>Yes</v>
      </c>
      <c r="S221" t="str">
        <f t="shared" si="15"/>
        <v>Match</v>
      </c>
    </row>
    <row r="222" spans="1:20" x14ac:dyDescent="0.25">
      <c r="A222" t="s">
        <v>797</v>
      </c>
      <c r="B222" t="s">
        <v>285</v>
      </c>
      <c r="C222" t="s">
        <v>286</v>
      </c>
      <c r="D222" t="s">
        <v>21</v>
      </c>
      <c r="E222" t="s">
        <v>12</v>
      </c>
      <c r="F222" t="s">
        <v>276</v>
      </c>
      <c r="G222" t="s">
        <v>37</v>
      </c>
      <c r="H222" t="s">
        <v>24</v>
      </c>
      <c r="I222" t="s">
        <v>14</v>
      </c>
      <c r="J222" t="s">
        <v>24</v>
      </c>
      <c r="L222" t="str">
        <f>VLOOKUP(A222,'Data Audit Spend'!$B$1:$O$493,6,FALSE)</f>
        <v>Chantelle Collins</v>
      </c>
      <c r="M222" t="str">
        <f t="shared" si="12"/>
        <v>Match</v>
      </c>
      <c r="N222" t="str">
        <f>VLOOKUP(A222,'Data Audit Spend'!$B$1:$O$493,10,FALSE)</f>
        <v>Yes</v>
      </c>
      <c r="O222" t="str">
        <f t="shared" si="13"/>
        <v>Match</v>
      </c>
      <c r="P222" t="str">
        <f>VLOOKUP(A222,'Data Audit Spend'!$B$1:$O$493,11,FALSE)</f>
        <v>No</v>
      </c>
      <c r="Q222" t="str">
        <f t="shared" si="14"/>
        <v>Match</v>
      </c>
      <c r="R222" t="str">
        <f>VLOOKUP(A222,'Data Audit Spend'!$B$1:$O$493,12,FALSE)</f>
        <v>Yes</v>
      </c>
      <c r="S222" t="str">
        <f t="shared" si="15"/>
        <v>Match</v>
      </c>
    </row>
    <row r="223" spans="1:20" x14ac:dyDescent="0.25">
      <c r="A223" t="s">
        <v>900</v>
      </c>
      <c r="B223" t="s">
        <v>287</v>
      </c>
      <c r="C223" t="s">
        <v>288</v>
      </c>
      <c r="D223" t="s">
        <v>21</v>
      </c>
      <c r="E223" t="s">
        <v>12</v>
      </c>
      <c r="F223" t="s">
        <v>276</v>
      </c>
      <c r="G223" t="s">
        <v>109</v>
      </c>
      <c r="H223" t="s">
        <v>24</v>
      </c>
      <c r="I223" t="s">
        <v>14</v>
      </c>
      <c r="J223" t="s">
        <v>24</v>
      </c>
      <c r="L223" t="str">
        <f>VLOOKUP(A223,'Data Audit Spend'!$B$1:$O$493,6,FALSE)</f>
        <v>Tony Markowsky</v>
      </c>
      <c r="M223" t="str">
        <f t="shared" si="12"/>
        <v>Match</v>
      </c>
      <c r="N223" t="str">
        <f>VLOOKUP(A223,'Data Audit Spend'!$B$1:$O$493,10,FALSE)</f>
        <v>Yes</v>
      </c>
      <c r="O223" t="str">
        <f t="shared" si="13"/>
        <v>Match</v>
      </c>
      <c r="P223" t="str">
        <f>VLOOKUP(A223,'Data Audit Spend'!$B$1:$O$493,11,FALSE)</f>
        <v>No</v>
      </c>
      <c r="Q223" t="str">
        <f t="shared" si="14"/>
        <v>Match</v>
      </c>
      <c r="R223" t="str">
        <f>VLOOKUP(A223,'Data Audit Spend'!$B$1:$O$493,12,FALSE)</f>
        <v>Yes</v>
      </c>
      <c r="S223" t="str">
        <f t="shared" si="15"/>
        <v>Match</v>
      </c>
    </row>
    <row r="224" spans="1:20" x14ac:dyDescent="0.25">
      <c r="A224" t="s">
        <v>897</v>
      </c>
      <c r="B224" t="s">
        <v>289</v>
      </c>
      <c r="C224" t="s">
        <v>290</v>
      </c>
      <c r="D224" t="s">
        <v>21</v>
      </c>
      <c r="E224" t="s">
        <v>12</v>
      </c>
      <c r="F224" t="s">
        <v>276</v>
      </c>
      <c r="G224" t="s">
        <v>109</v>
      </c>
      <c r="H224" t="s">
        <v>24</v>
      </c>
      <c r="I224" t="s">
        <v>14</v>
      </c>
      <c r="J224" t="s">
        <v>24</v>
      </c>
      <c r="L224" t="str">
        <f>VLOOKUP(A224,'Data Audit Spend'!$B$1:$O$493,6,FALSE)</f>
        <v>Tony Markowsky</v>
      </c>
      <c r="M224" t="str">
        <f t="shared" si="12"/>
        <v>Match</v>
      </c>
      <c r="N224" t="str">
        <f>VLOOKUP(A224,'Data Audit Spend'!$B$1:$O$493,10,FALSE)</f>
        <v>Yes</v>
      </c>
      <c r="O224" t="str">
        <f t="shared" si="13"/>
        <v>Match</v>
      </c>
      <c r="P224" t="str">
        <f>VLOOKUP(A224,'Data Audit Spend'!$B$1:$O$493,11,FALSE)</f>
        <v>No</v>
      </c>
      <c r="Q224" t="str">
        <f t="shared" si="14"/>
        <v>Match</v>
      </c>
      <c r="R224" t="str">
        <f>VLOOKUP(A224,'Data Audit Spend'!$B$1:$O$493,12,FALSE)</f>
        <v>Yes</v>
      </c>
      <c r="S224" t="str">
        <f t="shared" si="15"/>
        <v>Match</v>
      </c>
    </row>
    <row r="225" spans="1:20" x14ac:dyDescent="0.25">
      <c r="A225" t="s">
        <v>898</v>
      </c>
      <c r="B225" t="s">
        <v>291</v>
      </c>
      <c r="C225" t="s">
        <v>292</v>
      </c>
      <c r="D225" t="s">
        <v>21</v>
      </c>
      <c r="E225" t="s">
        <v>12</v>
      </c>
      <c r="F225" t="s">
        <v>276</v>
      </c>
      <c r="G225" t="s">
        <v>27</v>
      </c>
      <c r="H225" t="s">
        <v>24</v>
      </c>
      <c r="I225" t="s">
        <v>24</v>
      </c>
      <c r="J225" t="s">
        <v>24</v>
      </c>
      <c r="L225" t="str">
        <f>VLOOKUP(A225,'Data Audit Spend'!$B$1:$O$493,6,FALSE)</f>
        <v>Elizabeth Blades</v>
      </c>
      <c r="M225" t="str">
        <f t="shared" si="12"/>
        <v>Match</v>
      </c>
      <c r="N225" t="str">
        <f>VLOOKUP(A225,'Data Audit Spend'!$B$1:$O$493,10,FALSE)</f>
        <v>Yes</v>
      </c>
      <c r="O225" t="str">
        <f t="shared" si="13"/>
        <v>Match</v>
      </c>
      <c r="P225" t="str">
        <f>VLOOKUP(A225,'Data Audit Spend'!$B$1:$O$493,11,FALSE)</f>
        <v>Yes</v>
      </c>
      <c r="Q225" t="str">
        <f t="shared" si="14"/>
        <v>Match</v>
      </c>
      <c r="R225" t="str">
        <f>VLOOKUP(A225,'Data Audit Spend'!$B$1:$O$493,12,FALSE)</f>
        <v>Yes</v>
      </c>
      <c r="S225" t="str">
        <f t="shared" si="15"/>
        <v>Match</v>
      </c>
    </row>
    <row r="226" spans="1:20" x14ac:dyDescent="0.25">
      <c r="A226" t="s">
        <v>906</v>
      </c>
      <c r="B226" t="s">
        <v>293</v>
      </c>
      <c r="C226" t="s">
        <v>294</v>
      </c>
      <c r="D226" t="s">
        <v>21</v>
      </c>
      <c r="E226" t="s">
        <v>12</v>
      </c>
      <c r="F226" t="s">
        <v>276</v>
      </c>
      <c r="G226" t="s">
        <v>37</v>
      </c>
      <c r="H226" t="s">
        <v>24</v>
      </c>
      <c r="I226" t="s">
        <v>14</v>
      </c>
      <c r="J226" t="s">
        <v>24</v>
      </c>
      <c r="L226" t="str">
        <f>VLOOKUP(A226,'Data Audit Spend'!$B$1:$O$493,6,FALSE)</f>
        <v>Chantelle Collins</v>
      </c>
      <c r="M226" t="str">
        <f t="shared" si="12"/>
        <v>Match</v>
      </c>
      <c r="N226" t="str">
        <f>VLOOKUP(A226,'Data Audit Spend'!$B$1:$O$493,10,FALSE)</f>
        <v>Yes</v>
      </c>
      <c r="O226" t="str">
        <f t="shared" si="13"/>
        <v>Match</v>
      </c>
      <c r="P226" t="str">
        <f>VLOOKUP(A226,'Data Audit Spend'!$B$1:$O$493,11,FALSE)</f>
        <v>No</v>
      </c>
      <c r="Q226" t="str">
        <f t="shared" si="14"/>
        <v>Match</v>
      </c>
      <c r="R226" t="str">
        <f>VLOOKUP(A226,'Data Audit Spend'!$B$1:$O$493,12,FALSE)</f>
        <v>Yes</v>
      </c>
      <c r="S226" t="str">
        <f t="shared" si="15"/>
        <v>Match</v>
      </c>
    </row>
    <row r="227" spans="1:20" x14ac:dyDescent="0.25">
      <c r="A227" t="s">
        <v>699</v>
      </c>
      <c r="B227" t="s">
        <v>295</v>
      </c>
      <c r="C227" t="s">
        <v>296</v>
      </c>
      <c r="D227" t="s">
        <v>21</v>
      </c>
      <c r="E227" t="s">
        <v>12</v>
      </c>
      <c r="F227" t="s">
        <v>297</v>
      </c>
      <c r="G227" t="s">
        <v>23</v>
      </c>
      <c r="H227" t="s">
        <v>24</v>
      </c>
      <c r="I227" t="s">
        <v>14</v>
      </c>
      <c r="J227" t="s">
        <v>24</v>
      </c>
      <c r="L227" t="str">
        <f>VLOOKUP(A227,'Data Audit Spend'!$B$1:$O$493,6,FALSE)</f>
        <v>Kyle Carter</v>
      </c>
      <c r="M227" t="str">
        <f t="shared" si="12"/>
        <v>Match</v>
      </c>
      <c r="N227" t="str">
        <f>VLOOKUP(A227,'Data Audit Spend'!$B$1:$O$493,10,FALSE)</f>
        <v>Yes</v>
      </c>
      <c r="O227" t="str">
        <f t="shared" si="13"/>
        <v>Match</v>
      </c>
      <c r="P227" t="str">
        <f>VLOOKUP(A227,'Data Audit Spend'!$B$1:$O$493,11,FALSE)</f>
        <v>No</v>
      </c>
      <c r="Q227" t="str">
        <f t="shared" si="14"/>
        <v>Match</v>
      </c>
      <c r="R227" t="str">
        <f>VLOOKUP(A227,'Data Audit Spend'!$B$1:$O$493,12,FALSE)</f>
        <v>Yes</v>
      </c>
      <c r="S227" t="str">
        <f t="shared" si="15"/>
        <v>Match</v>
      </c>
    </row>
    <row r="228" spans="1:20" x14ac:dyDescent="0.25">
      <c r="A228" t="s">
        <v>298</v>
      </c>
      <c r="B228" t="s">
        <v>299</v>
      </c>
      <c r="C228" t="s">
        <v>296</v>
      </c>
      <c r="D228" t="s">
        <v>297</v>
      </c>
      <c r="F228" t="s">
        <v>297</v>
      </c>
      <c r="H228" t="s">
        <v>14</v>
      </c>
      <c r="I228" s="7"/>
      <c r="J228" s="5"/>
      <c r="L228">
        <f>VLOOKUP(A228,'Data Audit Spend'!$B$1:$O$493,6,FALSE)</f>
        <v>0</v>
      </c>
      <c r="M228" t="str">
        <f t="shared" si="12"/>
        <v>Match</v>
      </c>
      <c r="N228" t="str">
        <f>VLOOKUP(A228,'Data Audit Spend'!$B$1:$O$493,10,FALSE)</f>
        <v>No</v>
      </c>
      <c r="O228" t="str">
        <f t="shared" si="13"/>
        <v>Match</v>
      </c>
      <c r="P228" s="8" t="str">
        <f>VLOOKUP(A228,'Data Audit Spend'!$B$1:$O$493,11,FALSE)</f>
        <v>Yes</v>
      </c>
      <c r="Q228" t="str">
        <f t="shared" si="14"/>
        <v>No Match</v>
      </c>
      <c r="R228" s="5" t="str">
        <f>VLOOKUP(A228,'Data Audit Spend'!$B$1:$O$493,12,FALSE)</f>
        <v>No</v>
      </c>
      <c r="S228" t="str">
        <f t="shared" ref="S228:S259" si="16">IF(J228&lt;&gt;R228,"No Match","Match")</f>
        <v>No Match</v>
      </c>
      <c r="T228" t="s">
        <v>1272</v>
      </c>
    </row>
    <row r="229" spans="1:20" x14ac:dyDescent="0.25">
      <c r="A229" t="s">
        <v>298</v>
      </c>
      <c r="B229" t="s">
        <v>299</v>
      </c>
      <c r="C229" t="s">
        <v>296</v>
      </c>
      <c r="D229" t="s">
        <v>297</v>
      </c>
      <c r="F229" t="s">
        <v>297</v>
      </c>
      <c r="H229" t="s">
        <v>14</v>
      </c>
      <c r="I229" s="7"/>
      <c r="J229" s="5"/>
      <c r="L229">
        <f>VLOOKUP(A229,'Data Audit Spend'!$B$1:$O$493,6,FALSE)</f>
        <v>0</v>
      </c>
      <c r="M229" t="str">
        <f t="shared" si="12"/>
        <v>Match</v>
      </c>
      <c r="N229" t="str">
        <f>VLOOKUP(A229,'Data Audit Spend'!$B$1:$O$493,10,FALSE)</f>
        <v>No</v>
      </c>
      <c r="O229" t="str">
        <f t="shared" si="13"/>
        <v>Match</v>
      </c>
      <c r="P229" s="8" t="str">
        <f>VLOOKUP(A229,'Data Audit Spend'!$B$1:$O$493,11,FALSE)</f>
        <v>Yes</v>
      </c>
      <c r="Q229" t="str">
        <f t="shared" si="14"/>
        <v>No Match</v>
      </c>
      <c r="R229" s="5" t="str">
        <f>VLOOKUP(A229,'Data Audit Spend'!$B$1:$O$493,12,FALSE)</f>
        <v>No</v>
      </c>
      <c r="S229" t="str">
        <f t="shared" si="16"/>
        <v>No Match</v>
      </c>
      <c r="T229" t="s">
        <v>1272</v>
      </c>
    </row>
    <row r="230" spans="1:20" x14ac:dyDescent="0.25">
      <c r="A230" t="s">
        <v>298</v>
      </c>
      <c r="B230" t="s">
        <v>299</v>
      </c>
      <c r="C230" t="s">
        <v>296</v>
      </c>
      <c r="D230" t="s">
        <v>297</v>
      </c>
      <c r="F230" t="s">
        <v>297</v>
      </c>
      <c r="H230" t="s">
        <v>14</v>
      </c>
      <c r="I230" s="7"/>
      <c r="J230" s="5"/>
      <c r="L230">
        <f>VLOOKUP(A230,'Data Audit Spend'!$B$1:$O$493,6,FALSE)</f>
        <v>0</v>
      </c>
      <c r="M230" t="str">
        <f t="shared" si="12"/>
        <v>Match</v>
      </c>
      <c r="N230" t="str">
        <f>VLOOKUP(A230,'Data Audit Spend'!$B$1:$O$493,10,FALSE)</f>
        <v>No</v>
      </c>
      <c r="O230" t="str">
        <f t="shared" si="13"/>
        <v>Match</v>
      </c>
      <c r="P230" s="8" t="str">
        <f>VLOOKUP(A230,'Data Audit Spend'!$B$1:$O$493,11,FALSE)</f>
        <v>Yes</v>
      </c>
      <c r="Q230" t="str">
        <f t="shared" si="14"/>
        <v>No Match</v>
      </c>
      <c r="R230" s="5" t="str">
        <f>VLOOKUP(A230,'Data Audit Spend'!$B$1:$O$493,12,FALSE)</f>
        <v>No</v>
      </c>
      <c r="S230" t="str">
        <f t="shared" si="16"/>
        <v>No Match</v>
      </c>
      <c r="T230" t="s">
        <v>1272</v>
      </c>
    </row>
    <row r="231" spans="1:20" x14ac:dyDescent="0.25">
      <c r="A231" t="s">
        <v>298</v>
      </c>
      <c r="B231" t="s">
        <v>299</v>
      </c>
      <c r="C231" t="s">
        <v>296</v>
      </c>
      <c r="D231" t="s">
        <v>297</v>
      </c>
      <c r="F231" t="s">
        <v>297</v>
      </c>
      <c r="H231" t="s">
        <v>14</v>
      </c>
      <c r="I231" s="7"/>
      <c r="J231" s="5"/>
      <c r="L231">
        <f>VLOOKUP(A231,'Data Audit Spend'!$B$1:$O$493,6,FALSE)</f>
        <v>0</v>
      </c>
      <c r="M231" t="str">
        <f t="shared" si="12"/>
        <v>Match</v>
      </c>
      <c r="N231" t="str">
        <f>VLOOKUP(A231,'Data Audit Spend'!$B$1:$O$493,10,FALSE)</f>
        <v>No</v>
      </c>
      <c r="O231" t="str">
        <f t="shared" si="13"/>
        <v>Match</v>
      </c>
      <c r="P231" s="8" t="str">
        <f>VLOOKUP(A231,'Data Audit Spend'!$B$1:$O$493,11,FALSE)</f>
        <v>Yes</v>
      </c>
      <c r="Q231" t="str">
        <f t="shared" si="14"/>
        <v>No Match</v>
      </c>
      <c r="R231" s="5" t="str">
        <f>VLOOKUP(A231,'Data Audit Spend'!$B$1:$O$493,12,FALSE)</f>
        <v>No</v>
      </c>
      <c r="S231" t="str">
        <f t="shared" si="16"/>
        <v>No Match</v>
      </c>
      <c r="T231" t="s">
        <v>1272</v>
      </c>
    </row>
    <row r="232" spans="1:20" x14ac:dyDescent="0.25">
      <c r="A232" t="s">
        <v>298</v>
      </c>
      <c r="B232" t="s">
        <v>299</v>
      </c>
      <c r="C232" t="s">
        <v>296</v>
      </c>
      <c r="D232" t="s">
        <v>297</v>
      </c>
      <c r="F232" t="s">
        <v>297</v>
      </c>
      <c r="H232" t="s">
        <v>14</v>
      </c>
      <c r="I232" s="7"/>
      <c r="J232" s="5"/>
      <c r="L232">
        <f>VLOOKUP(A232,'Data Audit Spend'!$B$1:$O$493,6,FALSE)</f>
        <v>0</v>
      </c>
      <c r="M232" t="str">
        <f t="shared" si="12"/>
        <v>Match</v>
      </c>
      <c r="N232" t="str">
        <f>VLOOKUP(A232,'Data Audit Spend'!$B$1:$O$493,10,FALSE)</f>
        <v>No</v>
      </c>
      <c r="O232" t="str">
        <f t="shared" si="13"/>
        <v>Match</v>
      </c>
      <c r="P232" s="8" t="str">
        <f>VLOOKUP(A232,'Data Audit Spend'!$B$1:$O$493,11,FALSE)</f>
        <v>Yes</v>
      </c>
      <c r="Q232" t="str">
        <f t="shared" si="14"/>
        <v>No Match</v>
      </c>
      <c r="R232" s="5" t="str">
        <f>VLOOKUP(A232,'Data Audit Spend'!$B$1:$O$493,12,FALSE)</f>
        <v>No</v>
      </c>
      <c r="S232" t="str">
        <f t="shared" si="16"/>
        <v>No Match</v>
      </c>
      <c r="T232" t="s">
        <v>1272</v>
      </c>
    </row>
    <row r="233" spans="1:20" x14ac:dyDescent="0.25">
      <c r="A233" t="s">
        <v>298</v>
      </c>
      <c r="B233" t="s">
        <v>299</v>
      </c>
      <c r="C233" t="s">
        <v>296</v>
      </c>
      <c r="D233" t="s">
        <v>297</v>
      </c>
      <c r="F233" t="s">
        <v>297</v>
      </c>
      <c r="H233" t="s">
        <v>14</v>
      </c>
      <c r="I233" s="7"/>
      <c r="J233" s="5"/>
      <c r="L233">
        <f>VLOOKUP(A233,'Data Audit Spend'!$B$1:$O$493,6,FALSE)</f>
        <v>0</v>
      </c>
      <c r="M233" t="str">
        <f t="shared" si="12"/>
        <v>Match</v>
      </c>
      <c r="N233" t="str">
        <f>VLOOKUP(A233,'Data Audit Spend'!$B$1:$O$493,10,FALSE)</f>
        <v>No</v>
      </c>
      <c r="O233" t="str">
        <f t="shared" si="13"/>
        <v>Match</v>
      </c>
      <c r="P233" s="8" t="str">
        <f>VLOOKUP(A233,'Data Audit Spend'!$B$1:$O$493,11,FALSE)</f>
        <v>Yes</v>
      </c>
      <c r="Q233" t="str">
        <f t="shared" si="14"/>
        <v>No Match</v>
      </c>
      <c r="R233" s="5" t="str">
        <f>VLOOKUP(A233,'Data Audit Spend'!$B$1:$O$493,12,FALSE)</f>
        <v>No</v>
      </c>
      <c r="S233" t="str">
        <f t="shared" si="16"/>
        <v>No Match</v>
      </c>
      <c r="T233" t="s">
        <v>1272</v>
      </c>
    </row>
    <row r="234" spans="1:20" x14ac:dyDescent="0.25">
      <c r="A234" t="s">
        <v>298</v>
      </c>
      <c r="B234" t="s">
        <v>299</v>
      </c>
      <c r="C234" t="s">
        <v>296</v>
      </c>
      <c r="D234" t="s">
        <v>297</v>
      </c>
      <c r="F234" t="s">
        <v>297</v>
      </c>
      <c r="H234" t="s">
        <v>14</v>
      </c>
      <c r="I234" s="7"/>
      <c r="J234" s="5"/>
      <c r="L234">
        <f>VLOOKUP(A234,'Data Audit Spend'!$B$1:$O$493,6,FALSE)</f>
        <v>0</v>
      </c>
      <c r="M234" t="str">
        <f t="shared" si="12"/>
        <v>Match</v>
      </c>
      <c r="N234" t="str">
        <f>VLOOKUP(A234,'Data Audit Spend'!$B$1:$O$493,10,FALSE)</f>
        <v>No</v>
      </c>
      <c r="O234" t="str">
        <f t="shared" si="13"/>
        <v>Match</v>
      </c>
      <c r="P234" s="8" t="str">
        <f>VLOOKUP(A234,'Data Audit Spend'!$B$1:$O$493,11,FALSE)</f>
        <v>Yes</v>
      </c>
      <c r="Q234" t="str">
        <f t="shared" si="14"/>
        <v>No Match</v>
      </c>
      <c r="R234" s="5" t="str">
        <f>VLOOKUP(A234,'Data Audit Spend'!$B$1:$O$493,12,FALSE)</f>
        <v>No</v>
      </c>
      <c r="S234" t="str">
        <f t="shared" si="16"/>
        <v>No Match</v>
      </c>
      <c r="T234" t="s">
        <v>1272</v>
      </c>
    </row>
    <row r="235" spans="1:20" x14ac:dyDescent="0.25">
      <c r="A235" t="s">
        <v>298</v>
      </c>
      <c r="B235" t="s">
        <v>299</v>
      </c>
      <c r="C235" t="s">
        <v>296</v>
      </c>
      <c r="D235" t="s">
        <v>297</v>
      </c>
      <c r="F235" t="s">
        <v>297</v>
      </c>
      <c r="H235" t="s">
        <v>14</v>
      </c>
      <c r="I235" s="7"/>
      <c r="J235" s="5"/>
      <c r="L235">
        <f>VLOOKUP(A235,'Data Audit Spend'!$B$1:$O$493,6,FALSE)</f>
        <v>0</v>
      </c>
      <c r="M235" t="str">
        <f t="shared" si="12"/>
        <v>Match</v>
      </c>
      <c r="N235" t="str">
        <f>VLOOKUP(A235,'Data Audit Spend'!$B$1:$O$493,10,FALSE)</f>
        <v>No</v>
      </c>
      <c r="O235" t="str">
        <f t="shared" si="13"/>
        <v>Match</v>
      </c>
      <c r="P235" s="8" t="str">
        <f>VLOOKUP(A235,'Data Audit Spend'!$B$1:$O$493,11,FALSE)</f>
        <v>Yes</v>
      </c>
      <c r="Q235" t="str">
        <f t="shared" si="14"/>
        <v>No Match</v>
      </c>
      <c r="R235" s="5" t="str">
        <f>VLOOKUP(A235,'Data Audit Spend'!$B$1:$O$493,12,FALSE)</f>
        <v>No</v>
      </c>
      <c r="S235" t="str">
        <f t="shared" si="16"/>
        <v>No Match</v>
      </c>
      <c r="T235" t="s">
        <v>1272</v>
      </c>
    </row>
    <row r="236" spans="1:20" x14ac:dyDescent="0.25">
      <c r="A236" t="s">
        <v>298</v>
      </c>
      <c r="B236" t="s">
        <v>299</v>
      </c>
      <c r="C236" t="s">
        <v>296</v>
      </c>
      <c r="D236" t="s">
        <v>297</v>
      </c>
      <c r="F236" t="s">
        <v>297</v>
      </c>
      <c r="H236" t="s">
        <v>14</v>
      </c>
      <c r="I236" s="7"/>
      <c r="J236" s="5"/>
      <c r="L236">
        <f>VLOOKUP(A236,'Data Audit Spend'!$B$1:$O$493,6,FALSE)</f>
        <v>0</v>
      </c>
      <c r="M236" t="str">
        <f t="shared" si="12"/>
        <v>Match</v>
      </c>
      <c r="N236" t="str">
        <f>VLOOKUP(A236,'Data Audit Spend'!$B$1:$O$493,10,FALSE)</f>
        <v>No</v>
      </c>
      <c r="O236" t="str">
        <f t="shared" si="13"/>
        <v>Match</v>
      </c>
      <c r="P236" s="8" t="str">
        <f>VLOOKUP(A236,'Data Audit Spend'!$B$1:$O$493,11,FALSE)</f>
        <v>Yes</v>
      </c>
      <c r="Q236" t="str">
        <f t="shared" si="14"/>
        <v>No Match</v>
      </c>
      <c r="R236" s="5" t="str">
        <f>VLOOKUP(A236,'Data Audit Spend'!$B$1:$O$493,12,FALSE)</f>
        <v>No</v>
      </c>
      <c r="S236" t="str">
        <f t="shared" si="16"/>
        <v>No Match</v>
      </c>
      <c r="T236" t="s">
        <v>1272</v>
      </c>
    </row>
    <row r="237" spans="1:20" x14ac:dyDescent="0.25">
      <c r="A237" t="s">
        <v>298</v>
      </c>
      <c r="B237" t="s">
        <v>299</v>
      </c>
      <c r="C237" t="s">
        <v>296</v>
      </c>
      <c r="D237" t="s">
        <v>21</v>
      </c>
      <c r="E237" t="s">
        <v>12</v>
      </c>
      <c r="F237" t="s">
        <v>297</v>
      </c>
      <c r="H237" t="s">
        <v>14</v>
      </c>
      <c r="I237" t="s">
        <v>24</v>
      </c>
      <c r="J237" t="s">
        <v>14</v>
      </c>
      <c r="L237">
        <f>VLOOKUP(A237,'Data Audit Spend'!$B$1:$O$493,6,FALSE)</f>
        <v>0</v>
      </c>
      <c r="M237" t="str">
        <f t="shared" si="12"/>
        <v>Match</v>
      </c>
      <c r="N237" t="str">
        <f>VLOOKUP(A237,'Data Audit Spend'!$B$1:$O$493,10,FALSE)</f>
        <v>No</v>
      </c>
      <c r="O237" t="str">
        <f t="shared" si="13"/>
        <v>Match</v>
      </c>
      <c r="P237" t="str">
        <f>VLOOKUP(A237,'Data Audit Spend'!$B$1:$O$493,11,FALSE)</f>
        <v>Yes</v>
      </c>
      <c r="Q237" t="str">
        <f t="shared" si="14"/>
        <v>Match</v>
      </c>
      <c r="R237" t="str">
        <f>VLOOKUP(A237,'Data Audit Spend'!$B$1:$O$493,12,FALSE)</f>
        <v>No</v>
      </c>
      <c r="S237" t="str">
        <f t="shared" si="16"/>
        <v>Match</v>
      </c>
    </row>
    <row r="238" spans="1:20" x14ac:dyDescent="0.25">
      <c r="A238" t="s">
        <v>914</v>
      </c>
      <c r="B238" t="s">
        <v>300</v>
      </c>
      <c r="C238" t="s">
        <v>296</v>
      </c>
      <c r="D238" t="s">
        <v>21</v>
      </c>
      <c r="E238" t="s">
        <v>12</v>
      </c>
      <c r="F238" t="s">
        <v>297</v>
      </c>
      <c r="H238" t="s">
        <v>14</v>
      </c>
      <c r="I238" t="s">
        <v>24</v>
      </c>
      <c r="J238" t="s">
        <v>24</v>
      </c>
      <c r="L238">
        <f>VLOOKUP(A238,'Data Audit Spend'!$B$1:$O$493,6,FALSE)</f>
        <v>0</v>
      </c>
      <c r="M238" t="str">
        <f t="shared" si="12"/>
        <v>Match</v>
      </c>
      <c r="N238" t="str">
        <f>VLOOKUP(A238,'Data Audit Spend'!$B$1:$O$493,10,FALSE)</f>
        <v>No</v>
      </c>
      <c r="O238" t="str">
        <f t="shared" si="13"/>
        <v>Match</v>
      </c>
      <c r="P238" t="str">
        <f>VLOOKUP(A238,'Data Audit Spend'!$B$1:$O$493,11,FALSE)</f>
        <v>Yes</v>
      </c>
      <c r="Q238" t="str">
        <f t="shared" si="14"/>
        <v>Match</v>
      </c>
      <c r="R238" t="str">
        <f>VLOOKUP(A238,'Data Audit Spend'!$B$1:$O$493,12,FALSE)</f>
        <v>Yes</v>
      </c>
      <c r="S238" t="str">
        <f t="shared" si="16"/>
        <v>Match</v>
      </c>
    </row>
    <row r="239" spans="1:20" x14ac:dyDescent="0.25">
      <c r="A239" t="s">
        <v>962</v>
      </c>
      <c r="B239" t="s">
        <v>301</v>
      </c>
      <c r="C239" t="s">
        <v>296</v>
      </c>
      <c r="D239" t="s">
        <v>21</v>
      </c>
      <c r="E239" t="s">
        <v>12</v>
      </c>
      <c r="F239" t="s">
        <v>297</v>
      </c>
      <c r="G239" t="s">
        <v>23</v>
      </c>
      <c r="H239" t="s">
        <v>24</v>
      </c>
      <c r="I239" t="s">
        <v>24</v>
      </c>
      <c r="J239" t="s">
        <v>24</v>
      </c>
      <c r="L239" t="str">
        <f>VLOOKUP(A239,'Data Audit Spend'!$B$1:$O$493,6,FALSE)</f>
        <v>Kyle Carter</v>
      </c>
      <c r="M239" t="str">
        <f t="shared" si="12"/>
        <v>Match</v>
      </c>
      <c r="N239" t="str">
        <f>VLOOKUP(A239,'Data Audit Spend'!$B$1:$O$493,10,FALSE)</f>
        <v>Yes</v>
      </c>
      <c r="O239" t="str">
        <f t="shared" si="13"/>
        <v>Match</v>
      </c>
      <c r="P239" t="str">
        <f>VLOOKUP(A239,'Data Audit Spend'!$B$1:$O$493,11,FALSE)</f>
        <v>Yes</v>
      </c>
      <c r="Q239" t="str">
        <f t="shared" si="14"/>
        <v>Match</v>
      </c>
      <c r="R239" t="str">
        <f>VLOOKUP(A239,'Data Audit Spend'!$B$1:$O$493,12,FALSE)</f>
        <v>Yes</v>
      </c>
      <c r="S239" t="str">
        <f t="shared" si="16"/>
        <v>Match</v>
      </c>
    </row>
    <row r="240" spans="1:20" x14ac:dyDescent="0.25">
      <c r="A240" t="s">
        <v>963</v>
      </c>
      <c r="B240" t="s">
        <v>302</v>
      </c>
      <c r="C240" t="s">
        <v>296</v>
      </c>
      <c r="D240" t="s">
        <v>21</v>
      </c>
      <c r="E240" t="s">
        <v>12</v>
      </c>
      <c r="F240" t="s">
        <v>297</v>
      </c>
      <c r="G240" t="s">
        <v>23</v>
      </c>
      <c r="H240" t="s">
        <v>24</v>
      </c>
      <c r="I240" t="s">
        <v>24</v>
      </c>
      <c r="J240" t="s">
        <v>24</v>
      </c>
      <c r="L240" t="str">
        <f>VLOOKUP(A240,'Data Audit Spend'!$B$1:$O$493,6,FALSE)</f>
        <v>Kyle Carter</v>
      </c>
      <c r="M240" t="str">
        <f t="shared" si="12"/>
        <v>Match</v>
      </c>
      <c r="N240" t="str">
        <f>VLOOKUP(A240,'Data Audit Spend'!$B$1:$O$493,10,FALSE)</f>
        <v>Yes</v>
      </c>
      <c r="O240" t="str">
        <f t="shared" si="13"/>
        <v>Match</v>
      </c>
      <c r="P240" t="str">
        <f>VLOOKUP(A240,'Data Audit Spend'!$B$1:$O$493,11,FALSE)</f>
        <v>Yes</v>
      </c>
      <c r="Q240" t="str">
        <f t="shared" si="14"/>
        <v>Match</v>
      </c>
      <c r="R240" t="str">
        <f>VLOOKUP(A240,'Data Audit Spend'!$B$1:$O$493,12,FALSE)</f>
        <v>Yes</v>
      </c>
      <c r="S240" t="str">
        <f t="shared" si="16"/>
        <v>Match</v>
      </c>
    </row>
    <row r="241" spans="1:19" x14ac:dyDescent="0.25">
      <c r="A241" t="s">
        <v>964</v>
      </c>
      <c r="B241" t="s">
        <v>303</v>
      </c>
      <c r="C241" t="s">
        <v>296</v>
      </c>
      <c r="D241" t="s">
        <v>21</v>
      </c>
      <c r="E241" t="s">
        <v>12</v>
      </c>
      <c r="F241" t="s">
        <v>297</v>
      </c>
      <c r="G241" t="s">
        <v>23</v>
      </c>
      <c r="H241" t="s">
        <v>24</v>
      </c>
      <c r="I241" t="s">
        <v>24</v>
      </c>
      <c r="J241" t="s">
        <v>24</v>
      </c>
      <c r="L241" t="str">
        <f>VLOOKUP(A241,'Data Audit Spend'!$B$1:$O$493,6,FALSE)</f>
        <v>Kyle Carter</v>
      </c>
      <c r="M241" t="str">
        <f t="shared" si="12"/>
        <v>Match</v>
      </c>
      <c r="N241" t="str">
        <f>VLOOKUP(A241,'Data Audit Spend'!$B$1:$O$493,10,FALSE)</f>
        <v>Yes</v>
      </c>
      <c r="O241" t="str">
        <f t="shared" si="13"/>
        <v>Match</v>
      </c>
      <c r="P241" t="str">
        <f>VLOOKUP(A241,'Data Audit Spend'!$B$1:$O$493,11,FALSE)</f>
        <v>Yes</v>
      </c>
      <c r="Q241" t="str">
        <f t="shared" si="14"/>
        <v>Match</v>
      </c>
      <c r="R241" t="str">
        <f>VLOOKUP(A241,'Data Audit Spend'!$B$1:$O$493,12,FALSE)</f>
        <v>Yes</v>
      </c>
      <c r="S241" t="str">
        <f t="shared" si="16"/>
        <v>Match</v>
      </c>
    </row>
    <row r="242" spans="1:19" x14ac:dyDescent="0.25">
      <c r="A242" t="s">
        <v>965</v>
      </c>
      <c r="B242" t="s">
        <v>304</v>
      </c>
      <c r="C242" t="s">
        <v>296</v>
      </c>
      <c r="D242" t="s">
        <v>21</v>
      </c>
      <c r="E242" t="s">
        <v>12</v>
      </c>
      <c r="F242" t="s">
        <v>297</v>
      </c>
      <c r="G242" t="s">
        <v>23</v>
      </c>
      <c r="H242" t="s">
        <v>24</v>
      </c>
      <c r="I242" t="s">
        <v>24</v>
      </c>
      <c r="J242" t="s">
        <v>24</v>
      </c>
      <c r="L242" t="str">
        <f>VLOOKUP(A242,'Data Audit Spend'!$B$1:$O$493,6,FALSE)</f>
        <v>Kyle Carter</v>
      </c>
      <c r="M242" t="str">
        <f t="shared" si="12"/>
        <v>Match</v>
      </c>
      <c r="N242" t="str">
        <f>VLOOKUP(A242,'Data Audit Spend'!$B$1:$O$493,10,FALSE)</f>
        <v>Yes</v>
      </c>
      <c r="O242" t="str">
        <f t="shared" si="13"/>
        <v>Match</v>
      </c>
      <c r="P242" t="str">
        <f>VLOOKUP(A242,'Data Audit Spend'!$B$1:$O$493,11,FALSE)</f>
        <v>Yes</v>
      </c>
      <c r="Q242" t="str">
        <f t="shared" si="14"/>
        <v>Match</v>
      </c>
      <c r="R242" t="str">
        <f>VLOOKUP(A242,'Data Audit Spend'!$B$1:$O$493,12,FALSE)</f>
        <v>Yes</v>
      </c>
      <c r="S242" t="str">
        <f t="shared" si="16"/>
        <v>Match</v>
      </c>
    </row>
    <row r="243" spans="1:19" x14ac:dyDescent="0.25">
      <c r="A243" t="s">
        <v>699</v>
      </c>
      <c r="B243" t="s">
        <v>295</v>
      </c>
      <c r="C243" t="s">
        <v>305</v>
      </c>
      <c r="D243" t="s">
        <v>21</v>
      </c>
      <c r="E243" t="s">
        <v>12</v>
      </c>
      <c r="F243" t="s">
        <v>297</v>
      </c>
      <c r="G243" t="s">
        <v>23</v>
      </c>
      <c r="H243" t="s">
        <v>24</v>
      </c>
      <c r="I243" t="s">
        <v>14</v>
      </c>
      <c r="J243" t="s">
        <v>24</v>
      </c>
      <c r="L243" t="str">
        <f>VLOOKUP(A243,'Data Audit Spend'!$B$1:$O$493,6,FALSE)</f>
        <v>Kyle Carter</v>
      </c>
      <c r="M243" t="str">
        <f t="shared" si="12"/>
        <v>Match</v>
      </c>
      <c r="N243" t="str">
        <f>VLOOKUP(A243,'Data Audit Spend'!$B$1:$O$493,10,FALSE)</f>
        <v>Yes</v>
      </c>
      <c r="O243" t="str">
        <f t="shared" si="13"/>
        <v>Match</v>
      </c>
      <c r="P243" t="str">
        <f>VLOOKUP(A243,'Data Audit Spend'!$B$1:$O$493,11,FALSE)</f>
        <v>No</v>
      </c>
      <c r="Q243" t="str">
        <f t="shared" si="14"/>
        <v>Match</v>
      </c>
      <c r="R243" t="str">
        <f>VLOOKUP(A243,'Data Audit Spend'!$B$1:$O$493,12,FALSE)</f>
        <v>Yes</v>
      </c>
      <c r="S243" t="str">
        <f t="shared" si="16"/>
        <v>Match</v>
      </c>
    </row>
    <row r="244" spans="1:19" x14ac:dyDescent="0.25">
      <c r="A244" t="s">
        <v>298</v>
      </c>
      <c r="B244" t="s">
        <v>299</v>
      </c>
      <c r="C244" t="s">
        <v>305</v>
      </c>
      <c r="D244" t="s">
        <v>297</v>
      </c>
      <c r="F244" t="s">
        <v>297</v>
      </c>
      <c r="H244" t="s">
        <v>14</v>
      </c>
      <c r="I244" t="s">
        <v>24</v>
      </c>
      <c r="J244" t="s">
        <v>14</v>
      </c>
      <c r="L244">
        <f>VLOOKUP(A244,'Data Audit Spend'!$B$1:$O$493,6,FALSE)</f>
        <v>0</v>
      </c>
      <c r="M244" t="str">
        <f t="shared" si="12"/>
        <v>Match</v>
      </c>
      <c r="N244" t="str">
        <f>VLOOKUP(A244,'Data Audit Spend'!$B$1:$O$493,10,FALSE)</f>
        <v>No</v>
      </c>
      <c r="O244" t="str">
        <f t="shared" si="13"/>
        <v>Match</v>
      </c>
      <c r="P244" t="str">
        <f>VLOOKUP(A244,'Data Audit Spend'!$B$1:$O$493,11,FALSE)</f>
        <v>Yes</v>
      </c>
      <c r="Q244" t="str">
        <f t="shared" si="14"/>
        <v>Match</v>
      </c>
      <c r="R244" t="str">
        <f>VLOOKUP(A244,'Data Audit Spend'!$B$1:$O$493,12,FALSE)</f>
        <v>No</v>
      </c>
      <c r="S244" t="str">
        <f t="shared" si="16"/>
        <v>Match</v>
      </c>
    </row>
    <row r="245" spans="1:19" x14ac:dyDescent="0.25">
      <c r="A245" t="s">
        <v>298</v>
      </c>
      <c r="B245" t="s">
        <v>299</v>
      </c>
      <c r="C245" t="s">
        <v>305</v>
      </c>
      <c r="D245" t="s">
        <v>21</v>
      </c>
      <c r="E245" t="s">
        <v>12</v>
      </c>
      <c r="F245" t="s">
        <v>297</v>
      </c>
      <c r="H245" t="s">
        <v>14</v>
      </c>
      <c r="I245" t="s">
        <v>24</v>
      </c>
      <c r="J245" t="s">
        <v>14</v>
      </c>
      <c r="L245">
        <f>VLOOKUP(A245,'Data Audit Spend'!$B$1:$O$493,6,FALSE)</f>
        <v>0</v>
      </c>
      <c r="M245" t="str">
        <f t="shared" si="12"/>
        <v>Match</v>
      </c>
      <c r="N245" t="str">
        <f>VLOOKUP(A245,'Data Audit Spend'!$B$1:$O$493,10,FALSE)</f>
        <v>No</v>
      </c>
      <c r="O245" t="str">
        <f t="shared" si="13"/>
        <v>Match</v>
      </c>
      <c r="P245" t="str">
        <f>VLOOKUP(A245,'Data Audit Spend'!$B$1:$O$493,11,FALSE)</f>
        <v>Yes</v>
      </c>
      <c r="Q245" t="str">
        <f t="shared" si="14"/>
        <v>Match</v>
      </c>
      <c r="R245" t="str">
        <f>VLOOKUP(A245,'Data Audit Spend'!$B$1:$O$493,12,FALSE)</f>
        <v>No</v>
      </c>
      <c r="S245" t="str">
        <f t="shared" si="16"/>
        <v>Match</v>
      </c>
    </row>
    <row r="246" spans="1:19" x14ac:dyDescent="0.25">
      <c r="A246" t="s">
        <v>914</v>
      </c>
      <c r="B246" t="s">
        <v>300</v>
      </c>
      <c r="C246" t="s">
        <v>305</v>
      </c>
      <c r="D246" t="s">
        <v>21</v>
      </c>
      <c r="E246" t="s">
        <v>12</v>
      </c>
      <c r="F246" t="s">
        <v>297</v>
      </c>
      <c r="H246" t="s">
        <v>14</v>
      </c>
      <c r="I246" t="s">
        <v>24</v>
      </c>
      <c r="J246" t="s">
        <v>24</v>
      </c>
      <c r="L246">
        <f>VLOOKUP(A246,'Data Audit Spend'!$B$1:$O$493,6,FALSE)</f>
        <v>0</v>
      </c>
      <c r="M246" t="str">
        <f t="shared" si="12"/>
        <v>Match</v>
      </c>
      <c r="N246" t="str">
        <f>VLOOKUP(A246,'Data Audit Spend'!$B$1:$O$493,10,FALSE)</f>
        <v>No</v>
      </c>
      <c r="O246" t="str">
        <f t="shared" si="13"/>
        <v>Match</v>
      </c>
      <c r="P246" t="str">
        <f>VLOOKUP(A246,'Data Audit Spend'!$B$1:$O$493,11,FALSE)</f>
        <v>Yes</v>
      </c>
      <c r="Q246" t="str">
        <f t="shared" si="14"/>
        <v>Match</v>
      </c>
      <c r="R246" t="str">
        <f>VLOOKUP(A246,'Data Audit Spend'!$B$1:$O$493,12,FALSE)</f>
        <v>Yes</v>
      </c>
      <c r="S246" t="str">
        <f t="shared" si="16"/>
        <v>Match</v>
      </c>
    </row>
    <row r="247" spans="1:19" x14ac:dyDescent="0.25">
      <c r="A247" t="s">
        <v>962</v>
      </c>
      <c r="B247" t="s">
        <v>301</v>
      </c>
      <c r="C247" t="s">
        <v>305</v>
      </c>
      <c r="D247" t="s">
        <v>21</v>
      </c>
      <c r="E247" t="s">
        <v>12</v>
      </c>
      <c r="F247" t="s">
        <v>297</v>
      </c>
      <c r="G247" t="s">
        <v>23</v>
      </c>
      <c r="H247" t="s">
        <v>24</v>
      </c>
      <c r="I247" t="s">
        <v>24</v>
      </c>
      <c r="J247" t="s">
        <v>24</v>
      </c>
      <c r="L247" t="str">
        <f>VLOOKUP(A247,'Data Audit Spend'!$B$1:$O$493,6,FALSE)</f>
        <v>Kyle Carter</v>
      </c>
      <c r="M247" t="str">
        <f t="shared" si="12"/>
        <v>Match</v>
      </c>
      <c r="N247" t="str">
        <f>VLOOKUP(A247,'Data Audit Spend'!$B$1:$O$493,10,FALSE)</f>
        <v>Yes</v>
      </c>
      <c r="O247" t="str">
        <f t="shared" si="13"/>
        <v>Match</v>
      </c>
      <c r="P247" t="str">
        <f>VLOOKUP(A247,'Data Audit Spend'!$B$1:$O$493,11,FALSE)</f>
        <v>Yes</v>
      </c>
      <c r="Q247" t="str">
        <f t="shared" si="14"/>
        <v>Match</v>
      </c>
      <c r="R247" t="str">
        <f>VLOOKUP(A247,'Data Audit Spend'!$B$1:$O$493,12,FALSE)</f>
        <v>Yes</v>
      </c>
      <c r="S247" t="str">
        <f t="shared" si="16"/>
        <v>Match</v>
      </c>
    </row>
    <row r="248" spans="1:19" x14ac:dyDescent="0.25">
      <c r="A248" t="s">
        <v>963</v>
      </c>
      <c r="B248" t="s">
        <v>302</v>
      </c>
      <c r="C248" t="s">
        <v>305</v>
      </c>
      <c r="D248" t="s">
        <v>21</v>
      </c>
      <c r="E248" t="s">
        <v>12</v>
      </c>
      <c r="F248" t="s">
        <v>297</v>
      </c>
      <c r="G248" t="s">
        <v>23</v>
      </c>
      <c r="H248" t="s">
        <v>24</v>
      </c>
      <c r="I248" t="s">
        <v>24</v>
      </c>
      <c r="J248" t="s">
        <v>24</v>
      </c>
      <c r="L248" t="str">
        <f>VLOOKUP(A248,'Data Audit Spend'!$B$1:$O$493,6,FALSE)</f>
        <v>Kyle Carter</v>
      </c>
      <c r="M248" t="str">
        <f t="shared" si="12"/>
        <v>Match</v>
      </c>
      <c r="N248" t="str">
        <f>VLOOKUP(A248,'Data Audit Spend'!$B$1:$O$493,10,FALSE)</f>
        <v>Yes</v>
      </c>
      <c r="O248" t="str">
        <f t="shared" si="13"/>
        <v>Match</v>
      </c>
      <c r="P248" t="str">
        <f>VLOOKUP(A248,'Data Audit Spend'!$B$1:$O$493,11,FALSE)</f>
        <v>Yes</v>
      </c>
      <c r="Q248" t="str">
        <f t="shared" si="14"/>
        <v>Match</v>
      </c>
      <c r="R248" t="str">
        <f>VLOOKUP(A248,'Data Audit Spend'!$B$1:$O$493,12,FALSE)</f>
        <v>Yes</v>
      </c>
      <c r="S248" t="str">
        <f t="shared" si="16"/>
        <v>Match</v>
      </c>
    </row>
    <row r="249" spans="1:19" x14ac:dyDescent="0.25">
      <c r="A249" t="s">
        <v>964</v>
      </c>
      <c r="B249" t="s">
        <v>303</v>
      </c>
      <c r="C249" t="s">
        <v>305</v>
      </c>
      <c r="D249" t="s">
        <v>21</v>
      </c>
      <c r="E249" t="s">
        <v>12</v>
      </c>
      <c r="F249" t="s">
        <v>297</v>
      </c>
      <c r="G249" t="s">
        <v>23</v>
      </c>
      <c r="H249" t="s">
        <v>24</v>
      </c>
      <c r="I249" t="s">
        <v>24</v>
      </c>
      <c r="J249" t="s">
        <v>24</v>
      </c>
      <c r="L249" t="str">
        <f>VLOOKUP(A249,'Data Audit Spend'!$B$1:$O$493,6,FALSE)</f>
        <v>Kyle Carter</v>
      </c>
      <c r="M249" t="str">
        <f t="shared" si="12"/>
        <v>Match</v>
      </c>
      <c r="N249" t="str">
        <f>VLOOKUP(A249,'Data Audit Spend'!$B$1:$O$493,10,FALSE)</f>
        <v>Yes</v>
      </c>
      <c r="O249" t="str">
        <f t="shared" si="13"/>
        <v>Match</v>
      </c>
      <c r="P249" t="str">
        <f>VLOOKUP(A249,'Data Audit Spend'!$B$1:$O$493,11,FALSE)</f>
        <v>Yes</v>
      </c>
      <c r="Q249" t="str">
        <f t="shared" si="14"/>
        <v>Match</v>
      </c>
      <c r="R249" t="str">
        <f>VLOOKUP(A249,'Data Audit Spend'!$B$1:$O$493,12,FALSE)</f>
        <v>Yes</v>
      </c>
      <c r="S249" t="str">
        <f t="shared" si="16"/>
        <v>Match</v>
      </c>
    </row>
    <row r="250" spans="1:19" x14ac:dyDescent="0.25">
      <c r="A250" t="s">
        <v>965</v>
      </c>
      <c r="B250" t="s">
        <v>304</v>
      </c>
      <c r="C250" t="s">
        <v>305</v>
      </c>
      <c r="D250" t="s">
        <v>21</v>
      </c>
      <c r="E250" t="s">
        <v>12</v>
      </c>
      <c r="F250" t="s">
        <v>297</v>
      </c>
      <c r="G250" t="s">
        <v>23</v>
      </c>
      <c r="H250" t="s">
        <v>24</v>
      </c>
      <c r="I250" t="s">
        <v>24</v>
      </c>
      <c r="J250" t="s">
        <v>24</v>
      </c>
      <c r="L250" t="str">
        <f>VLOOKUP(A250,'Data Audit Spend'!$B$1:$O$493,6,FALSE)</f>
        <v>Kyle Carter</v>
      </c>
      <c r="M250" t="str">
        <f t="shared" si="12"/>
        <v>Match</v>
      </c>
      <c r="N250" t="str">
        <f>VLOOKUP(A250,'Data Audit Spend'!$B$1:$O$493,10,FALSE)</f>
        <v>Yes</v>
      </c>
      <c r="O250" t="str">
        <f t="shared" si="13"/>
        <v>Match</v>
      </c>
      <c r="P250" t="str">
        <f>VLOOKUP(A250,'Data Audit Spend'!$B$1:$O$493,11,FALSE)</f>
        <v>Yes</v>
      </c>
      <c r="Q250" t="str">
        <f t="shared" si="14"/>
        <v>Match</v>
      </c>
      <c r="R250" t="str">
        <f>VLOOKUP(A250,'Data Audit Spend'!$B$1:$O$493,12,FALSE)</f>
        <v>Yes</v>
      </c>
      <c r="S250" t="str">
        <f t="shared" si="16"/>
        <v>Match</v>
      </c>
    </row>
    <row r="251" spans="1:19" x14ac:dyDescent="0.25">
      <c r="A251" t="s">
        <v>1090</v>
      </c>
      <c r="B251" t="s">
        <v>306</v>
      </c>
      <c r="C251" t="s">
        <v>307</v>
      </c>
      <c r="D251" t="s">
        <v>21</v>
      </c>
      <c r="E251" t="s">
        <v>12</v>
      </c>
      <c r="F251" t="s">
        <v>67</v>
      </c>
      <c r="H251" t="s">
        <v>24</v>
      </c>
      <c r="I251" t="s">
        <v>14</v>
      </c>
      <c r="J251" t="s">
        <v>24</v>
      </c>
      <c r="L251">
        <f>VLOOKUP(A251,'Data Audit Spend'!$B$1:$O$493,6,FALSE)</f>
        <v>0</v>
      </c>
      <c r="M251" t="str">
        <f t="shared" si="12"/>
        <v>Match</v>
      </c>
      <c r="N251" t="str">
        <f>VLOOKUP(A251,'Data Audit Spend'!$B$1:$O$493,10,FALSE)</f>
        <v>Yes</v>
      </c>
      <c r="O251" t="str">
        <f t="shared" si="13"/>
        <v>Match</v>
      </c>
      <c r="P251" t="str">
        <f>VLOOKUP(A251,'Data Audit Spend'!$B$1:$O$493,11,FALSE)</f>
        <v>No</v>
      </c>
      <c r="Q251" t="str">
        <f t="shared" si="14"/>
        <v>Match</v>
      </c>
      <c r="R251" t="str">
        <f>VLOOKUP(A251,'Data Audit Spend'!$B$1:$O$493,12,FALSE)</f>
        <v>Yes</v>
      </c>
      <c r="S251" t="str">
        <f t="shared" si="16"/>
        <v>Match</v>
      </c>
    </row>
    <row r="252" spans="1:19" x14ac:dyDescent="0.25">
      <c r="A252" t="s">
        <v>699</v>
      </c>
      <c r="B252" t="s">
        <v>295</v>
      </c>
      <c r="C252" t="s">
        <v>308</v>
      </c>
      <c r="D252" t="s">
        <v>21</v>
      </c>
      <c r="E252" t="s">
        <v>12</v>
      </c>
      <c r="F252" t="s">
        <v>297</v>
      </c>
      <c r="G252" t="s">
        <v>23</v>
      </c>
      <c r="H252" t="s">
        <v>24</v>
      </c>
      <c r="I252" t="s">
        <v>14</v>
      </c>
      <c r="J252" t="s">
        <v>24</v>
      </c>
      <c r="L252" t="str">
        <f>VLOOKUP(A252,'Data Audit Spend'!$B$1:$O$493,6,FALSE)</f>
        <v>Kyle Carter</v>
      </c>
      <c r="M252" t="str">
        <f t="shared" si="12"/>
        <v>Match</v>
      </c>
      <c r="N252" t="str">
        <f>VLOOKUP(A252,'Data Audit Spend'!$B$1:$O$493,10,FALSE)</f>
        <v>Yes</v>
      </c>
      <c r="O252" t="str">
        <f t="shared" si="13"/>
        <v>Match</v>
      </c>
      <c r="P252" t="str">
        <f>VLOOKUP(A252,'Data Audit Spend'!$B$1:$O$493,11,FALSE)</f>
        <v>No</v>
      </c>
      <c r="Q252" t="str">
        <f t="shared" si="14"/>
        <v>Match</v>
      </c>
      <c r="R252" t="str">
        <f>VLOOKUP(A252,'Data Audit Spend'!$B$1:$O$493,12,FALSE)</f>
        <v>Yes</v>
      </c>
      <c r="S252" t="str">
        <f t="shared" si="16"/>
        <v>Match</v>
      </c>
    </row>
    <row r="253" spans="1:19" x14ac:dyDescent="0.25">
      <c r="A253" t="s">
        <v>298</v>
      </c>
      <c r="B253" t="s">
        <v>299</v>
      </c>
      <c r="C253" t="s">
        <v>308</v>
      </c>
      <c r="D253" t="s">
        <v>21</v>
      </c>
      <c r="E253" t="s">
        <v>12</v>
      </c>
      <c r="F253" t="s">
        <v>297</v>
      </c>
      <c r="H253" t="s">
        <v>14</v>
      </c>
      <c r="I253" t="s">
        <v>24</v>
      </c>
      <c r="J253" t="s">
        <v>14</v>
      </c>
      <c r="L253">
        <f>VLOOKUP(A253,'Data Audit Spend'!$B$1:$O$493,6,FALSE)</f>
        <v>0</v>
      </c>
      <c r="M253" t="str">
        <f t="shared" si="12"/>
        <v>Match</v>
      </c>
      <c r="N253" t="str">
        <f>VLOOKUP(A253,'Data Audit Spend'!$B$1:$O$493,10,FALSE)</f>
        <v>No</v>
      </c>
      <c r="O253" t="str">
        <f t="shared" si="13"/>
        <v>Match</v>
      </c>
      <c r="P253" t="str">
        <f>VLOOKUP(A253,'Data Audit Spend'!$B$1:$O$493,11,FALSE)</f>
        <v>Yes</v>
      </c>
      <c r="Q253" t="str">
        <f t="shared" si="14"/>
        <v>Match</v>
      </c>
      <c r="R253" t="str">
        <f>VLOOKUP(A253,'Data Audit Spend'!$B$1:$O$493,12,FALSE)</f>
        <v>No</v>
      </c>
      <c r="S253" t="str">
        <f t="shared" si="16"/>
        <v>Match</v>
      </c>
    </row>
    <row r="254" spans="1:19" x14ac:dyDescent="0.25">
      <c r="A254" t="s">
        <v>914</v>
      </c>
      <c r="B254" t="s">
        <v>300</v>
      </c>
      <c r="C254" t="s">
        <v>308</v>
      </c>
      <c r="D254" t="s">
        <v>21</v>
      </c>
      <c r="E254" t="s">
        <v>12</v>
      </c>
      <c r="F254" t="s">
        <v>297</v>
      </c>
      <c r="H254" t="s">
        <v>14</v>
      </c>
      <c r="I254" t="s">
        <v>24</v>
      </c>
      <c r="J254" t="s">
        <v>24</v>
      </c>
      <c r="L254">
        <f>VLOOKUP(A254,'Data Audit Spend'!$B$1:$O$493,6,FALSE)</f>
        <v>0</v>
      </c>
      <c r="M254" t="str">
        <f t="shared" si="12"/>
        <v>Match</v>
      </c>
      <c r="N254" t="str">
        <f>VLOOKUP(A254,'Data Audit Spend'!$B$1:$O$493,10,FALSE)</f>
        <v>No</v>
      </c>
      <c r="O254" t="str">
        <f t="shared" si="13"/>
        <v>Match</v>
      </c>
      <c r="P254" t="str">
        <f>VLOOKUP(A254,'Data Audit Spend'!$B$1:$O$493,11,FALSE)</f>
        <v>Yes</v>
      </c>
      <c r="Q254" t="str">
        <f t="shared" si="14"/>
        <v>Match</v>
      </c>
      <c r="R254" t="str">
        <f>VLOOKUP(A254,'Data Audit Spend'!$B$1:$O$493,12,FALSE)</f>
        <v>Yes</v>
      </c>
      <c r="S254" t="str">
        <f t="shared" si="16"/>
        <v>Match</v>
      </c>
    </row>
    <row r="255" spans="1:19" x14ac:dyDescent="0.25">
      <c r="A255" t="s">
        <v>962</v>
      </c>
      <c r="B255" t="s">
        <v>301</v>
      </c>
      <c r="C255" t="s">
        <v>308</v>
      </c>
      <c r="D255" t="s">
        <v>21</v>
      </c>
      <c r="E255" t="s">
        <v>12</v>
      </c>
      <c r="F255" t="s">
        <v>297</v>
      </c>
      <c r="G255" t="s">
        <v>23</v>
      </c>
      <c r="H255" t="s">
        <v>24</v>
      </c>
      <c r="I255" t="s">
        <v>24</v>
      </c>
      <c r="J255" t="s">
        <v>24</v>
      </c>
      <c r="L255" t="str">
        <f>VLOOKUP(A255,'Data Audit Spend'!$B$1:$O$493,6,FALSE)</f>
        <v>Kyle Carter</v>
      </c>
      <c r="M255" t="str">
        <f t="shared" si="12"/>
        <v>Match</v>
      </c>
      <c r="N255" t="str">
        <f>VLOOKUP(A255,'Data Audit Spend'!$B$1:$O$493,10,FALSE)</f>
        <v>Yes</v>
      </c>
      <c r="O255" t="str">
        <f t="shared" si="13"/>
        <v>Match</v>
      </c>
      <c r="P255" t="str">
        <f>VLOOKUP(A255,'Data Audit Spend'!$B$1:$O$493,11,FALSE)</f>
        <v>Yes</v>
      </c>
      <c r="Q255" t="str">
        <f t="shared" si="14"/>
        <v>Match</v>
      </c>
      <c r="R255" t="str">
        <f>VLOOKUP(A255,'Data Audit Spend'!$B$1:$O$493,12,FALSE)</f>
        <v>Yes</v>
      </c>
      <c r="S255" t="str">
        <f t="shared" si="16"/>
        <v>Match</v>
      </c>
    </row>
    <row r="256" spans="1:19" x14ac:dyDescent="0.25">
      <c r="A256" t="s">
        <v>963</v>
      </c>
      <c r="B256" t="s">
        <v>302</v>
      </c>
      <c r="C256" t="s">
        <v>308</v>
      </c>
      <c r="D256" t="s">
        <v>21</v>
      </c>
      <c r="E256" t="s">
        <v>12</v>
      </c>
      <c r="F256" t="s">
        <v>297</v>
      </c>
      <c r="G256" t="s">
        <v>23</v>
      </c>
      <c r="H256" t="s">
        <v>24</v>
      </c>
      <c r="I256" t="s">
        <v>24</v>
      </c>
      <c r="J256" t="s">
        <v>24</v>
      </c>
      <c r="L256" t="str">
        <f>VLOOKUP(A256,'Data Audit Spend'!$B$1:$O$493,6,FALSE)</f>
        <v>Kyle Carter</v>
      </c>
      <c r="M256" t="str">
        <f t="shared" si="12"/>
        <v>Match</v>
      </c>
      <c r="N256" t="str">
        <f>VLOOKUP(A256,'Data Audit Spend'!$B$1:$O$493,10,FALSE)</f>
        <v>Yes</v>
      </c>
      <c r="O256" t="str">
        <f t="shared" si="13"/>
        <v>Match</v>
      </c>
      <c r="P256" t="str">
        <f>VLOOKUP(A256,'Data Audit Spend'!$B$1:$O$493,11,FALSE)</f>
        <v>Yes</v>
      </c>
      <c r="Q256" t="str">
        <f t="shared" si="14"/>
        <v>Match</v>
      </c>
      <c r="R256" t="str">
        <f>VLOOKUP(A256,'Data Audit Spend'!$B$1:$O$493,12,FALSE)</f>
        <v>Yes</v>
      </c>
      <c r="S256" t="str">
        <f t="shared" si="16"/>
        <v>Match</v>
      </c>
    </row>
    <row r="257" spans="1:19" x14ac:dyDescent="0.25">
      <c r="A257" t="s">
        <v>964</v>
      </c>
      <c r="B257" t="s">
        <v>303</v>
      </c>
      <c r="C257" t="s">
        <v>308</v>
      </c>
      <c r="D257" t="s">
        <v>21</v>
      </c>
      <c r="E257" t="s">
        <v>12</v>
      </c>
      <c r="F257" t="s">
        <v>297</v>
      </c>
      <c r="G257" t="s">
        <v>23</v>
      </c>
      <c r="H257" t="s">
        <v>24</v>
      </c>
      <c r="I257" t="s">
        <v>24</v>
      </c>
      <c r="J257" t="s">
        <v>24</v>
      </c>
      <c r="L257" t="str">
        <f>VLOOKUP(A257,'Data Audit Spend'!$B$1:$O$493,6,FALSE)</f>
        <v>Kyle Carter</v>
      </c>
      <c r="M257" t="str">
        <f t="shared" si="12"/>
        <v>Match</v>
      </c>
      <c r="N257" t="str">
        <f>VLOOKUP(A257,'Data Audit Spend'!$B$1:$O$493,10,FALSE)</f>
        <v>Yes</v>
      </c>
      <c r="O257" t="str">
        <f t="shared" si="13"/>
        <v>Match</v>
      </c>
      <c r="P257" t="str">
        <f>VLOOKUP(A257,'Data Audit Spend'!$B$1:$O$493,11,FALSE)</f>
        <v>Yes</v>
      </c>
      <c r="Q257" t="str">
        <f t="shared" si="14"/>
        <v>Match</v>
      </c>
      <c r="R257" t="str">
        <f>VLOOKUP(A257,'Data Audit Spend'!$B$1:$O$493,12,FALSE)</f>
        <v>Yes</v>
      </c>
      <c r="S257" t="str">
        <f t="shared" si="16"/>
        <v>Match</v>
      </c>
    </row>
    <row r="258" spans="1:19" x14ac:dyDescent="0.25">
      <c r="A258" t="s">
        <v>965</v>
      </c>
      <c r="B258" t="s">
        <v>304</v>
      </c>
      <c r="C258" t="s">
        <v>308</v>
      </c>
      <c r="D258" t="s">
        <v>21</v>
      </c>
      <c r="E258" t="s">
        <v>12</v>
      </c>
      <c r="F258" t="s">
        <v>297</v>
      </c>
      <c r="G258" t="s">
        <v>23</v>
      </c>
      <c r="H258" t="s">
        <v>24</v>
      </c>
      <c r="I258" t="s">
        <v>24</v>
      </c>
      <c r="J258" t="s">
        <v>24</v>
      </c>
      <c r="L258" t="str">
        <f>VLOOKUP(A258,'Data Audit Spend'!$B$1:$O$493,6,FALSE)</f>
        <v>Kyle Carter</v>
      </c>
      <c r="M258" t="str">
        <f t="shared" si="12"/>
        <v>Match</v>
      </c>
      <c r="N258" t="str">
        <f>VLOOKUP(A258,'Data Audit Spend'!$B$1:$O$493,10,FALSE)</f>
        <v>Yes</v>
      </c>
      <c r="O258" t="str">
        <f t="shared" si="13"/>
        <v>Match</v>
      </c>
      <c r="P258" t="str">
        <f>VLOOKUP(A258,'Data Audit Spend'!$B$1:$O$493,11,FALSE)</f>
        <v>Yes</v>
      </c>
      <c r="Q258" t="str">
        <f t="shared" si="14"/>
        <v>Match</v>
      </c>
      <c r="R258" t="str">
        <f>VLOOKUP(A258,'Data Audit Spend'!$B$1:$O$493,12,FALSE)</f>
        <v>Yes</v>
      </c>
      <c r="S258" t="str">
        <f t="shared" si="16"/>
        <v>Match</v>
      </c>
    </row>
    <row r="259" spans="1:19" x14ac:dyDescent="0.25">
      <c r="A259" t="s">
        <v>699</v>
      </c>
      <c r="B259" t="s">
        <v>295</v>
      </c>
      <c r="C259" t="s">
        <v>309</v>
      </c>
      <c r="D259" t="s">
        <v>21</v>
      </c>
      <c r="E259" t="s">
        <v>12</v>
      </c>
      <c r="F259" t="s">
        <v>297</v>
      </c>
      <c r="G259" t="s">
        <v>23</v>
      </c>
      <c r="H259" t="s">
        <v>24</v>
      </c>
      <c r="I259" t="s">
        <v>14</v>
      </c>
      <c r="J259" t="s">
        <v>24</v>
      </c>
      <c r="L259" t="str">
        <f>VLOOKUP(A259,'Data Audit Spend'!$B$1:$O$493,6,FALSE)</f>
        <v>Kyle Carter</v>
      </c>
      <c r="M259" t="str">
        <f t="shared" si="12"/>
        <v>Match</v>
      </c>
      <c r="N259" t="str">
        <f>VLOOKUP(A259,'Data Audit Spend'!$B$1:$O$493,10,FALSE)</f>
        <v>Yes</v>
      </c>
      <c r="O259" t="str">
        <f t="shared" si="13"/>
        <v>Match</v>
      </c>
      <c r="P259" t="str">
        <f>VLOOKUP(A259,'Data Audit Spend'!$B$1:$O$493,11,FALSE)</f>
        <v>No</v>
      </c>
      <c r="Q259" t="str">
        <f t="shared" si="14"/>
        <v>Match</v>
      </c>
      <c r="R259" t="str">
        <f>VLOOKUP(A259,'Data Audit Spend'!$B$1:$O$493,12,FALSE)</f>
        <v>Yes</v>
      </c>
      <c r="S259" t="str">
        <f t="shared" si="16"/>
        <v>Match</v>
      </c>
    </row>
    <row r="260" spans="1:19" x14ac:dyDescent="0.25">
      <c r="A260" t="s">
        <v>298</v>
      </c>
      <c r="B260" t="s">
        <v>299</v>
      </c>
      <c r="C260" t="s">
        <v>309</v>
      </c>
      <c r="D260" t="s">
        <v>21</v>
      </c>
      <c r="E260" t="s">
        <v>12</v>
      </c>
      <c r="F260" t="s">
        <v>297</v>
      </c>
      <c r="H260" t="s">
        <v>14</v>
      </c>
      <c r="I260" t="s">
        <v>24</v>
      </c>
      <c r="J260" t="s">
        <v>14</v>
      </c>
      <c r="L260">
        <f>VLOOKUP(A260,'Data Audit Spend'!$B$1:$O$493,6,FALSE)</f>
        <v>0</v>
      </c>
      <c r="M260" t="str">
        <f t="shared" ref="M260:M323" si="17">IF(G260&lt;&gt;L260,"No Match","Match")</f>
        <v>Match</v>
      </c>
      <c r="N260" t="str">
        <f>VLOOKUP(A260,'Data Audit Spend'!$B$1:$O$493,10,FALSE)</f>
        <v>No</v>
      </c>
      <c r="O260" t="str">
        <f t="shared" ref="O260:O323" si="18">IF(H260&lt;&gt;N260,"No Match","Match")</f>
        <v>Match</v>
      </c>
      <c r="P260" t="str">
        <f>VLOOKUP(A260,'Data Audit Spend'!$B$1:$O$493,11,FALSE)</f>
        <v>Yes</v>
      </c>
      <c r="Q260" t="str">
        <f t="shared" ref="Q260:Q323" si="19">IF(I260&lt;&gt;P260,"No Match","Match")</f>
        <v>Match</v>
      </c>
      <c r="R260" t="str">
        <f>VLOOKUP(A260,'Data Audit Spend'!$B$1:$O$493,12,FALSE)</f>
        <v>No</v>
      </c>
      <c r="S260" t="str">
        <f t="shared" ref="S260:S323" si="20">IF(J260&lt;&gt;R260,"No Match","Match")</f>
        <v>Match</v>
      </c>
    </row>
    <row r="261" spans="1:19" x14ac:dyDescent="0.25">
      <c r="A261" t="s">
        <v>914</v>
      </c>
      <c r="B261" t="s">
        <v>300</v>
      </c>
      <c r="C261" t="s">
        <v>125</v>
      </c>
      <c r="D261" t="s">
        <v>21</v>
      </c>
      <c r="E261" t="s">
        <v>12</v>
      </c>
      <c r="F261" t="s">
        <v>114</v>
      </c>
      <c r="H261" t="s">
        <v>14</v>
      </c>
      <c r="I261" t="s">
        <v>24</v>
      </c>
      <c r="J261" t="s">
        <v>24</v>
      </c>
      <c r="L261">
        <f>VLOOKUP(A261,'Data Audit Spend'!$B$1:$O$493,6,FALSE)</f>
        <v>0</v>
      </c>
      <c r="M261" t="str">
        <f t="shared" si="17"/>
        <v>Match</v>
      </c>
      <c r="N261" t="str">
        <f>VLOOKUP(A261,'Data Audit Spend'!$B$1:$O$493,10,FALSE)</f>
        <v>No</v>
      </c>
      <c r="O261" t="str">
        <f t="shared" si="18"/>
        <v>Match</v>
      </c>
      <c r="P261" t="str">
        <f>VLOOKUP(A261,'Data Audit Spend'!$B$1:$O$493,11,FALSE)</f>
        <v>Yes</v>
      </c>
      <c r="Q261" t="str">
        <f t="shared" si="19"/>
        <v>Match</v>
      </c>
      <c r="R261" t="str">
        <f>VLOOKUP(A261,'Data Audit Spend'!$B$1:$O$493,12,FALSE)</f>
        <v>Yes</v>
      </c>
      <c r="S261" t="str">
        <f t="shared" si="20"/>
        <v>Match</v>
      </c>
    </row>
    <row r="262" spans="1:19" x14ac:dyDescent="0.25">
      <c r="A262" t="s">
        <v>962</v>
      </c>
      <c r="B262" t="s">
        <v>301</v>
      </c>
      <c r="C262" t="s">
        <v>309</v>
      </c>
      <c r="D262" t="s">
        <v>21</v>
      </c>
      <c r="E262" t="s">
        <v>12</v>
      </c>
      <c r="F262" t="s">
        <v>297</v>
      </c>
      <c r="G262" t="s">
        <v>23</v>
      </c>
      <c r="H262" t="s">
        <v>24</v>
      </c>
      <c r="I262" t="s">
        <v>24</v>
      </c>
      <c r="J262" t="s">
        <v>24</v>
      </c>
      <c r="L262" t="str">
        <f>VLOOKUP(A262,'Data Audit Spend'!$B$1:$O$493,6,FALSE)</f>
        <v>Kyle Carter</v>
      </c>
      <c r="M262" t="str">
        <f t="shared" si="17"/>
        <v>Match</v>
      </c>
      <c r="N262" t="str">
        <f>VLOOKUP(A262,'Data Audit Spend'!$B$1:$O$493,10,FALSE)</f>
        <v>Yes</v>
      </c>
      <c r="O262" t="str">
        <f t="shared" si="18"/>
        <v>Match</v>
      </c>
      <c r="P262" t="str">
        <f>VLOOKUP(A262,'Data Audit Spend'!$B$1:$O$493,11,FALSE)</f>
        <v>Yes</v>
      </c>
      <c r="Q262" t="str">
        <f t="shared" si="19"/>
        <v>Match</v>
      </c>
      <c r="R262" t="str">
        <f>VLOOKUP(A262,'Data Audit Spend'!$B$1:$O$493,12,FALSE)</f>
        <v>Yes</v>
      </c>
      <c r="S262" t="str">
        <f t="shared" si="20"/>
        <v>Match</v>
      </c>
    </row>
    <row r="263" spans="1:19" x14ac:dyDescent="0.25">
      <c r="A263" t="s">
        <v>963</v>
      </c>
      <c r="B263" t="s">
        <v>302</v>
      </c>
      <c r="C263" t="s">
        <v>309</v>
      </c>
      <c r="D263" t="s">
        <v>21</v>
      </c>
      <c r="E263" t="s">
        <v>12</v>
      </c>
      <c r="F263" t="s">
        <v>297</v>
      </c>
      <c r="G263" t="s">
        <v>23</v>
      </c>
      <c r="H263" t="s">
        <v>24</v>
      </c>
      <c r="I263" t="s">
        <v>24</v>
      </c>
      <c r="J263" t="s">
        <v>24</v>
      </c>
      <c r="L263" t="str">
        <f>VLOOKUP(A263,'Data Audit Spend'!$B$1:$O$493,6,FALSE)</f>
        <v>Kyle Carter</v>
      </c>
      <c r="M263" t="str">
        <f t="shared" si="17"/>
        <v>Match</v>
      </c>
      <c r="N263" t="str">
        <f>VLOOKUP(A263,'Data Audit Spend'!$B$1:$O$493,10,FALSE)</f>
        <v>Yes</v>
      </c>
      <c r="O263" t="str">
        <f t="shared" si="18"/>
        <v>Match</v>
      </c>
      <c r="P263" t="str">
        <f>VLOOKUP(A263,'Data Audit Spend'!$B$1:$O$493,11,FALSE)</f>
        <v>Yes</v>
      </c>
      <c r="Q263" t="str">
        <f t="shared" si="19"/>
        <v>Match</v>
      </c>
      <c r="R263" t="str">
        <f>VLOOKUP(A263,'Data Audit Spend'!$B$1:$O$493,12,FALSE)</f>
        <v>Yes</v>
      </c>
      <c r="S263" t="str">
        <f t="shared" si="20"/>
        <v>Match</v>
      </c>
    </row>
    <row r="264" spans="1:19" x14ac:dyDescent="0.25">
      <c r="A264" t="s">
        <v>964</v>
      </c>
      <c r="B264" t="s">
        <v>303</v>
      </c>
      <c r="C264" t="s">
        <v>309</v>
      </c>
      <c r="D264" t="s">
        <v>21</v>
      </c>
      <c r="E264" t="s">
        <v>12</v>
      </c>
      <c r="F264" t="s">
        <v>297</v>
      </c>
      <c r="G264" t="s">
        <v>23</v>
      </c>
      <c r="H264" t="s">
        <v>24</v>
      </c>
      <c r="I264" t="s">
        <v>24</v>
      </c>
      <c r="J264" t="s">
        <v>24</v>
      </c>
      <c r="L264" t="str">
        <f>VLOOKUP(A264,'Data Audit Spend'!$B$1:$O$493,6,FALSE)</f>
        <v>Kyle Carter</v>
      </c>
      <c r="M264" t="str">
        <f t="shared" si="17"/>
        <v>Match</v>
      </c>
      <c r="N264" t="str">
        <f>VLOOKUP(A264,'Data Audit Spend'!$B$1:$O$493,10,FALSE)</f>
        <v>Yes</v>
      </c>
      <c r="O264" t="str">
        <f t="shared" si="18"/>
        <v>Match</v>
      </c>
      <c r="P264" t="str">
        <f>VLOOKUP(A264,'Data Audit Spend'!$B$1:$O$493,11,FALSE)</f>
        <v>Yes</v>
      </c>
      <c r="Q264" t="str">
        <f t="shared" si="19"/>
        <v>Match</v>
      </c>
      <c r="R264" t="str">
        <f>VLOOKUP(A264,'Data Audit Spend'!$B$1:$O$493,12,FALSE)</f>
        <v>Yes</v>
      </c>
      <c r="S264" t="str">
        <f t="shared" si="20"/>
        <v>Match</v>
      </c>
    </row>
    <row r="265" spans="1:19" x14ac:dyDescent="0.25">
      <c r="A265" t="s">
        <v>965</v>
      </c>
      <c r="B265" t="s">
        <v>304</v>
      </c>
      <c r="C265" t="s">
        <v>309</v>
      </c>
      <c r="D265" t="s">
        <v>21</v>
      </c>
      <c r="E265" t="s">
        <v>12</v>
      </c>
      <c r="F265" t="s">
        <v>297</v>
      </c>
      <c r="G265" t="s">
        <v>23</v>
      </c>
      <c r="H265" t="s">
        <v>24</v>
      </c>
      <c r="I265" t="s">
        <v>24</v>
      </c>
      <c r="J265" t="s">
        <v>24</v>
      </c>
      <c r="L265" t="str">
        <f>VLOOKUP(A265,'Data Audit Spend'!$B$1:$O$493,6,FALSE)</f>
        <v>Kyle Carter</v>
      </c>
      <c r="M265" t="str">
        <f t="shared" si="17"/>
        <v>Match</v>
      </c>
      <c r="N265" t="str">
        <f>VLOOKUP(A265,'Data Audit Spend'!$B$1:$O$493,10,FALSE)</f>
        <v>Yes</v>
      </c>
      <c r="O265" t="str">
        <f t="shared" si="18"/>
        <v>Match</v>
      </c>
      <c r="P265" t="str">
        <f>VLOOKUP(A265,'Data Audit Spend'!$B$1:$O$493,11,FALSE)</f>
        <v>Yes</v>
      </c>
      <c r="Q265" t="str">
        <f t="shared" si="19"/>
        <v>Match</v>
      </c>
      <c r="R265" t="str">
        <f>VLOOKUP(A265,'Data Audit Spend'!$B$1:$O$493,12,FALSE)</f>
        <v>Yes</v>
      </c>
      <c r="S265" t="str">
        <f t="shared" si="20"/>
        <v>Match</v>
      </c>
    </row>
    <row r="266" spans="1:19" x14ac:dyDescent="0.25">
      <c r="A266" t="s">
        <v>1065</v>
      </c>
      <c r="B266" t="s">
        <v>310</v>
      </c>
      <c r="C266" t="s">
        <v>311</v>
      </c>
      <c r="D266" t="s">
        <v>21</v>
      </c>
      <c r="E266" t="s">
        <v>12</v>
      </c>
      <c r="F266" t="s">
        <v>13</v>
      </c>
      <c r="H266" t="s">
        <v>14</v>
      </c>
      <c r="I266" t="s">
        <v>14</v>
      </c>
      <c r="J266" t="s">
        <v>14</v>
      </c>
      <c r="L266">
        <f>VLOOKUP(A266,'Data Audit Spend'!$B$1:$O$493,6,FALSE)</f>
        <v>0</v>
      </c>
      <c r="M266" t="str">
        <f t="shared" si="17"/>
        <v>Match</v>
      </c>
      <c r="N266" t="str">
        <f>VLOOKUP(A266,'Data Audit Spend'!$B$1:$O$493,10,FALSE)</f>
        <v>No</v>
      </c>
      <c r="O266" t="str">
        <f t="shared" si="18"/>
        <v>Match</v>
      </c>
      <c r="P266" t="str">
        <f>VLOOKUP(A266,'Data Audit Spend'!$B$1:$O$493,11,FALSE)</f>
        <v>No</v>
      </c>
      <c r="Q266" t="str">
        <f t="shared" si="19"/>
        <v>Match</v>
      </c>
      <c r="R266" t="str">
        <f>VLOOKUP(A266,'Data Audit Spend'!$B$1:$O$493,12,FALSE)</f>
        <v>No</v>
      </c>
      <c r="S266" t="str">
        <f t="shared" si="20"/>
        <v>Match</v>
      </c>
    </row>
    <row r="267" spans="1:19" x14ac:dyDescent="0.25">
      <c r="A267" t="s">
        <v>743</v>
      </c>
      <c r="B267" t="s">
        <v>312</v>
      </c>
      <c r="C267" t="s">
        <v>313</v>
      </c>
      <c r="D267" t="s">
        <v>21</v>
      </c>
      <c r="E267" t="s">
        <v>12</v>
      </c>
      <c r="F267" t="s">
        <v>314</v>
      </c>
      <c r="G267" t="s">
        <v>27</v>
      </c>
      <c r="H267" t="s">
        <v>24</v>
      </c>
      <c r="I267" t="s">
        <v>14</v>
      </c>
      <c r="J267" t="s">
        <v>24</v>
      </c>
      <c r="L267" t="str">
        <f>VLOOKUP(A267,'Data Audit Spend'!$B$1:$O$493,6,FALSE)</f>
        <v>Elizabeth Blades</v>
      </c>
      <c r="M267" t="str">
        <f t="shared" si="17"/>
        <v>Match</v>
      </c>
      <c r="N267" t="str">
        <f>VLOOKUP(A267,'Data Audit Spend'!$B$1:$O$493,10,FALSE)</f>
        <v>Yes</v>
      </c>
      <c r="O267" t="str">
        <f t="shared" si="18"/>
        <v>Match</v>
      </c>
      <c r="P267" t="str">
        <f>VLOOKUP(A267,'Data Audit Spend'!$B$1:$O$493,11,FALSE)</f>
        <v>No</v>
      </c>
      <c r="Q267" t="str">
        <f t="shared" si="19"/>
        <v>Match</v>
      </c>
      <c r="R267" t="str">
        <f>VLOOKUP(A267,'Data Audit Spend'!$B$1:$O$493,12,FALSE)</f>
        <v>Yes</v>
      </c>
      <c r="S267" t="str">
        <f t="shared" si="20"/>
        <v>Match</v>
      </c>
    </row>
    <row r="268" spans="1:19" x14ac:dyDescent="0.25">
      <c r="A268" t="s">
        <v>746</v>
      </c>
      <c r="B268" t="s">
        <v>315</v>
      </c>
      <c r="C268" t="s">
        <v>313</v>
      </c>
      <c r="D268" t="s">
        <v>21</v>
      </c>
      <c r="E268" t="s">
        <v>12</v>
      </c>
      <c r="F268" t="s">
        <v>314</v>
      </c>
      <c r="G268" t="s">
        <v>27</v>
      </c>
      <c r="H268" t="s">
        <v>24</v>
      </c>
      <c r="I268" t="s">
        <v>14</v>
      </c>
      <c r="J268" t="s">
        <v>24</v>
      </c>
      <c r="L268" t="str">
        <f>VLOOKUP(A268,'Data Audit Spend'!$B$1:$O$493,6,FALSE)</f>
        <v>Elizabeth Blades</v>
      </c>
      <c r="M268" t="str">
        <f t="shared" si="17"/>
        <v>Match</v>
      </c>
      <c r="N268" t="str">
        <f>VLOOKUP(A268,'Data Audit Spend'!$B$1:$O$493,10,FALSE)</f>
        <v>Yes</v>
      </c>
      <c r="O268" t="str">
        <f t="shared" si="18"/>
        <v>Match</v>
      </c>
      <c r="P268" t="str">
        <f>VLOOKUP(A268,'Data Audit Spend'!$B$1:$O$493,11,FALSE)</f>
        <v>No</v>
      </c>
      <c r="Q268" t="str">
        <f t="shared" si="19"/>
        <v>Match</v>
      </c>
      <c r="R268" t="str">
        <f>VLOOKUP(A268,'Data Audit Spend'!$B$1:$O$493,12,FALSE)</f>
        <v>Yes</v>
      </c>
      <c r="S268" t="str">
        <f t="shared" si="20"/>
        <v>Match</v>
      </c>
    </row>
    <row r="269" spans="1:19" x14ac:dyDescent="0.25">
      <c r="A269" t="s">
        <v>746</v>
      </c>
      <c r="B269" t="s">
        <v>315</v>
      </c>
      <c r="C269" t="s">
        <v>313</v>
      </c>
      <c r="D269" t="s">
        <v>21</v>
      </c>
      <c r="E269" t="s">
        <v>12</v>
      </c>
      <c r="F269" t="s">
        <v>314</v>
      </c>
      <c r="G269" t="s">
        <v>27</v>
      </c>
      <c r="H269" t="s">
        <v>24</v>
      </c>
      <c r="I269" t="s">
        <v>14</v>
      </c>
      <c r="J269" t="s">
        <v>24</v>
      </c>
      <c r="L269" t="str">
        <f>VLOOKUP(A269,'Data Audit Spend'!$B$1:$O$493,6,FALSE)</f>
        <v>Elizabeth Blades</v>
      </c>
      <c r="M269" t="str">
        <f t="shared" si="17"/>
        <v>Match</v>
      </c>
      <c r="N269" t="str">
        <f>VLOOKUP(A269,'Data Audit Spend'!$B$1:$O$493,10,FALSE)</f>
        <v>Yes</v>
      </c>
      <c r="O269" t="str">
        <f t="shared" si="18"/>
        <v>Match</v>
      </c>
      <c r="P269" t="str">
        <f>VLOOKUP(A269,'Data Audit Spend'!$B$1:$O$493,11,FALSE)</f>
        <v>No</v>
      </c>
      <c r="Q269" t="str">
        <f t="shared" si="19"/>
        <v>Match</v>
      </c>
      <c r="R269" t="str">
        <f>VLOOKUP(A269,'Data Audit Spend'!$B$1:$O$493,12,FALSE)</f>
        <v>Yes</v>
      </c>
      <c r="S269" t="str">
        <f t="shared" si="20"/>
        <v>Match</v>
      </c>
    </row>
    <row r="270" spans="1:19" x14ac:dyDescent="0.25">
      <c r="A270" t="s">
        <v>746</v>
      </c>
      <c r="B270" t="s">
        <v>315</v>
      </c>
      <c r="C270" t="s">
        <v>313</v>
      </c>
      <c r="D270" t="s">
        <v>21</v>
      </c>
      <c r="E270" t="s">
        <v>12</v>
      </c>
      <c r="F270" t="s">
        <v>314</v>
      </c>
      <c r="G270" t="s">
        <v>27</v>
      </c>
      <c r="H270" t="s">
        <v>24</v>
      </c>
      <c r="I270" t="s">
        <v>14</v>
      </c>
      <c r="J270" t="s">
        <v>24</v>
      </c>
      <c r="L270" t="str">
        <f>VLOOKUP(A270,'Data Audit Spend'!$B$1:$O$493,6,FALSE)</f>
        <v>Elizabeth Blades</v>
      </c>
      <c r="M270" t="str">
        <f t="shared" si="17"/>
        <v>Match</v>
      </c>
      <c r="N270" t="str">
        <f>VLOOKUP(A270,'Data Audit Spend'!$B$1:$O$493,10,FALSE)</f>
        <v>Yes</v>
      </c>
      <c r="O270" t="str">
        <f t="shared" si="18"/>
        <v>Match</v>
      </c>
      <c r="P270" t="str">
        <f>VLOOKUP(A270,'Data Audit Spend'!$B$1:$O$493,11,FALSE)</f>
        <v>No</v>
      </c>
      <c r="Q270" t="str">
        <f t="shared" si="19"/>
        <v>Match</v>
      </c>
      <c r="R270" t="str">
        <f>VLOOKUP(A270,'Data Audit Spend'!$B$1:$O$493,12,FALSE)</f>
        <v>Yes</v>
      </c>
      <c r="S270" t="str">
        <f t="shared" si="20"/>
        <v>Match</v>
      </c>
    </row>
    <row r="271" spans="1:19" x14ac:dyDescent="0.25">
      <c r="A271" t="s">
        <v>747</v>
      </c>
      <c r="B271" t="s">
        <v>316</v>
      </c>
      <c r="C271" t="s">
        <v>313</v>
      </c>
      <c r="D271" t="s">
        <v>21</v>
      </c>
      <c r="E271" t="s">
        <v>12</v>
      </c>
      <c r="F271" t="s">
        <v>314</v>
      </c>
      <c r="G271" t="s">
        <v>27</v>
      </c>
      <c r="H271" t="s">
        <v>24</v>
      </c>
      <c r="I271" t="s">
        <v>24</v>
      </c>
      <c r="J271" t="s">
        <v>24</v>
      </c>
      <c r="L271" t="str">
        <f>VLOOKUP(A271,'Data Audit Spend'!$B$1:$O$493,6,FALSE)</f>
        <v>Elizabeth Blades</v>
      </c>
      <c r="M271" t="str">
        <f t="shared" si="17"/>
        <v>Match</v>
      </c>
      <c r="N271" t="str">
        <f>VLOOKUP(A271,'Data Audit Spend'!$B$1:$O$493,10,FALSE)</f>
        <v>Yes</v>
      </c>
      <c r="O271" t="str">
        <f t="shared" si="18"/>
        <v>Match</v>
      </c>
      <c r="P271" t="str">
        <f>VLOOKUP(A271,'Data Audit Spend'!$B$1:$O$493,11,FALSE)</f>
        <v>Yes</v>
      </c>
      <c r="Q271" t="str">
        <f t="shared" si="19"/>
        <v>Match</v>
      </c>
      <c r="R271" t="str">
        <f>VLOOKUP(A271,'Data Audit Spend'!$B$1:$O$493,12,FALSE)</f>
        <v>Yes</v>
      </c>
      <c r="S271" t="str">
        <f t="shared" si="20"/>
        <v>Match</v>
      </c>
    </row>
    <row r="272" spans="1:19" x14ac:dyDescent="0.25">
      <c r="A272" t="s">
        <v>749</v>
      </c>
      <c r="B272" t="s">
        <v>317</v>
      </c>
      <c r="C272" t="s">
        <v>313</v>
      </c>
      <c r="D272" t="s">
        <v>21</v>
      </c>
      <c r="E272" t="s">
        <v>12</v>
      </c>
      <c r="F272" t="s">
        <v>314</v>
      </c>
      <c r="G272" t="s">
        <v>27</v>
      </c>
      <c r="H272" t="s">
        <v>24</v>
      </c>
      <c r="I272" t="s">
        <v>14</v>
      </c>
      <c r="J272" t="s">
        <v>24</v>
      </c>
      <c r="L272" t="str">
        <f>VLOOKUP(A272,'Data Audit Spend'!$B$1:$O$493,6,FALSE)</f>
        <v>Elizabeth Blades</v>
      </c>
      <c r="M272" t="str">
        <f t="shared" si="17"/>
        <v>Match</v>
      </c>
      <c r="N272" t="str">
        <f>VLOOKUP(A272,'Data Audit Spend'!$B$1:$O$493,10,FALSE)</f>
        <v>Yes</v>
      </c>
      <c r="O272" t="str">
        <f t="shared" si="18"/>
        <v>Match</v>
      </c>
      <c r="P272" t="str">
        <f>VLOOKUP(A272,'Data Audit Spend'!$B$1:$O$493,11,FALSE)</f>
        <v>No</v>
      </c>
      <c r="Q272" t="str">
        <f t="shared" si="19"/>
        <v>Match</v>
      </c>
      <c r="R272" t="str">
        <f>VLOOKUP(A272,'Data Audit Spend'!$B$1:$O$493,12,FALSE)</f>
        <v>Yes</v>
      </c>
      <c r="S272" t="str">
        <f t="shared" si="20"/>
        <v>Match</v>
      </c>
    </row>
    <row r="273" spans="1:19" x14ac:dyDescent="0.25">
      <c r="A273" t="s">
        <v>750</v>
      </c>
      <c r="B273" t="s">
        <v>318</v>
      </c>
      <c r="C273" t="s">
        <v>313</v>
      </c>
      <c r="D273" t="s">
        <v>21</v>
      </c>
      <c r="E273" t="s">
        <v>12</v>
      </c>
      <c r="F273" t="s">
        <v>314</v>
      </c>
      <c r="G273" t="s">
        <v>27</v>
      </c>
      <c r="H273" t="s">
        <v>24</v>
      </c>
      <c r="I273" t="s">
        <v>14</v>
      </c>
      <c r="J273" t="s">
        <v>24</v>
      </c>
      <c r="L273" t="str">
        <f>VLOOKUP(A273,'Data Audit Spend'!$B$1:$O$493,6,FALSE)</f>
        <v>Elizabeth Blades</v>
      </c>
      <c r="M273" t="str">
        <f t="shared" si="17"/>
        <v>Match</v>
      </c>
      <c r="N273" t="str">
        <f>VLOOKUP(A273,'Data Audit Spend'!$B$1:$O$493,10,FALSE)</f>
        <v>Yes</v>
      </c>
      <c r="O273" t="str">
        <f t="shared" si="18"/>
        <v>Match</v>
      </c>
      <c r="P273" t="str">
        <f>VLOOKUP(A273,'Data Audit Spend'!$B$1:$O$493,11,FALSE)</f>
        <v>No</v>
      </c>
      <c r="Q273" t="str">
        <f t="shared" si="19"/>
        <v>Match</v>
      </c>
      <c r="R273" t="str">
        <f>VLOOKUP(A273,'Data Audit Spend'!$B$1:$O$493,12,FALSE)</f>
        <v>Yes</v>
      </c>
      <c r="S273" t="str">
        <f t="shared" si="20"/>
        <v>Match</v>
      </c>
    </row>
    <row r="274" spans="1:19" x14ac:dyDescent="0.25">
      <c r="A274" t="s">
        <v>751</v>
      </c>
      <c r="B274" t="s">
        <v>319</v>
      </c>
      <c r="C274" t="s">
        <v>313</v>
      </c>
      <c r="D274" t="s">
        <v>21</v>
      </c>
      <c r="E274" t="s">
        <v>12</v>
      </c>
      <c r="F274" t="s">
        <v>314</v>
      </c>
      <c r="G274" t="s">
        <v>27</v>
      </c>
      <c r="H274" t="s">
        <v>24</v>
      </c>
      <c r="I274" t="s">
        <v>14</v>
      </c>
      <c r="J274" t="s">
        <v>24</v>
      </c>
      <c r="L274" t="str">
        <f>VLOOKUP(A274,'Data Audit Spend'!$B$1:$O$493,6,FALSE)</f>
        <v>Elizabeth Blades</v>
      </c>
      <c r="M274" t="str">
        <f t="shared" si="17"/>
        <v>Match</v>
      </c>
      <c r="N274" t="str">
        <f>VLOOKUP(A274,'Data Audit Spend'!$B$1:$O$493,10,FALSE)</f>
        <v>Yes</v>
      </c>
      <c r="O274" t="str">
        <f t="shared" si="18"/>
        <v>Match</v>
      </c>
      <c r="P274" t="str">
        <f>VLOOKUP(A274,'Data Audit Spend'!$B$1:$O$493,11,FALSE)</f>
        <v>No</v>
      </c>
      <c r="Q274" t="str">
        <f t="shared" si="19"/>
        <v>Match</v>
      </c>
      <c r="R274" t="str">
        <f>VLOOKUP(A274,'Data Audit Spend'!$B$1:$O$493,12,FALSE)</f>
        <v>Yes</v>
      </c>
      <c r="S274" t="str">
        <f t="shared" si="20"/>
        <v>Match</v>
      </c>
    </row>
    <row r="275" spans="1:19" x14ac:dyDescent="0.25">
      <c r="A275" t="s">
        <v>817</v>
      </c>
      <c r="B275" t="s">
        <v>320</v>
      </c>
      <c r="C275" t="s">
        <v>313</v>
      </c>
      <c r="D275" t="s">
        <v>21</v>
      </c>
      <c r="E275" t="s">
        <v>12</v>
      </c>
      <c r="F275" t="s">
        <v>314</v>
      </c>
      <c r="G275" t="s">
        <v>23</v>
      </c>
      <c r="H275" t="s">
        <v>24</v>
      </c>
      <c r="I275" t="s">
        <v>14</v>
      </c>
      <c r="J275" t="s">
        <v>24</v>
      </c>
      <c r="L275" t="str">
        <f>VLOOKUP(A275,'Data Audit Spend'!$B$1:$O$493,6,FALSE)</f>
        <v>Kyle Carter</v>
      </c>
      <c r="M275" t="str">
        <f t="shared" si="17"/>
        <v>Match</v>
      </c>
      <c r="N275" t="str">
        <f>VLOOKUP(A275,'Data Audit Spend'!$B$1:$O$493,10,FALSE)</f>
        <v>Yes</v>
      </c>
      <c r="O275" t="str">
        <f t="shared" si="18"/>
        <v>Match</v>
      </c>
      <c r="P275" t="str">
        <f>VLOOKUP(A275,'Data Audit Spend'!$B$1:$O$493,11,FALSE)</f>
        <v>No</v>
      </c>
      <c r="Q275" t="str">
        <f t="shared" si="19"/>
        <v>Match</v>
      </c>
      <c r="R275" t="str">
        <f>VLOOKUP(A275,'Data Audit Spend'!$B$1:$O$493,12,FALSE)</f>
        <v>Yes</v>
      </c>
      <c r="S275" t="str">
        <f t="shared" si="20"/>
        <v>Match</v>
      </c>
    </row>
    <row r="276" spans="1:19" x14ac:dyDescent="0.25">
      <c r="A276" t="s">
        <v>680</v>
      </c>
      <c r="B276" t="s">
        <v>321</v>
      </c>
      <c r="C276" t="s">
        <v>322</v>
      </c>
      <c r="D276" t="s">
        <v>21</v>
      </c>
      <c r="E276" t="s">
        <v>12</v>
      </c>
      <c r="F276" t="s">
        <v>323</v>
      </c>
      <c r="G276" t="s">
        <v>32</v>
      </c>
      <c r="H276" t="s">
        <v>24</v>
      </c>
      <c r="I276" t="s">
        <v>14</v>
      </c>
      <c r="J276" t="s">
        <v>24</v>
      </c>
      <c r="L276" t="str">
        <f>VLOOKUP(A276,'Data Audit Spend'!$B$1:$O$493,6,FALSE)</f>
        <v>Patricia Stolarz</v>
      </c>
      <c r="M276" t="str">
        <f t="shared" si="17"/>
        <v>Match</v>
      </c>
      <c r="N276" t="str">
        <f>VLOOKUP(A276,'Data Audit Spend'!$B$1:$O$493,10,FALSE)</f>
        <v>Yes</v>
      </c>
      <c r="O276" t="str">
        <f t="shared" si="18"/>
        <v>Match</v>
      </c>
      <c r="P276" t="str">
        <f>VLOOKUP(A276,'Data Audit Spend'!$B$1:$O$493,11,FALSE)</f>
        <v>No</v>
      </c>
      <c r="Q276" t="str">
        <f t="shared" si="19"/>
        <v>Match</v>
      </c>
      <c r="R276" t="str">
        <f>VLOOKUP(A276,'Data Audit Spend'!$B$1:$O$493,12,FALSE)</f>
        <v>Yes</v>
      </c>
      <c r="S276" t="str">
        <f t="shared" si="20"/>
        <v>Match</v>
      </c>
    </row>
    <row r="277" spans="1:19" x14ac:dyDescent="0.25">
      <c r="A277" t="s">
        <v>857</v>
      </c>
      <c r="B277" t="s">
        <v>324</v>
      </c>
      <c r="C277" t="s">
        <v>325</v>
      </c>
      <c r="D277" t="s">
        <v>21</v>
      </c>
      <c r="E277" t="s">
        <v>12</v>
      </c>
      <c r="F277" t="s">
        <v>326</v>
      </c>
      <c r="H277" t="s">
        <v>14</v>
      </c>
      <c r="I277" t="s">
        <v>14</v>
      </c>
      <c r="J277" t="s">
        <v>14</v>
      </c>
      <c r="L277">
        <f>VLOOKUP(A277,'Data Audit Spend'!$B$1:$O$493,6,FALSE)</f>
        <v>0</v>
      </c>
      <c r="M277" t="str">
        <f t="shared" si="17"/>
        <v>Match</v>
      </c>
      <c r="N277" t="str">
        <f>VLOOKUP(A277,'Data Audit Spend'!$B$1:$O$493,10,FALSE)</f>
        <v>No</v>
      </c>
      <c r="O277" t="str">
        <f t="shared" si="18"/>
        <v>Match</v>
      </c>
      <c r="P277" t="str">
        <f>VLOOKUP(A277,'Data Audit Spend'!$B$1:$O$493,11,FALSE)</f>
        <v>No</v>
      </c>
      <c r="Q277" t="str">
        <f t="shared" si="19"/>
        <v>Match</v>
      </c>
      <c r="R277" t="str">
        <f>VLOOKUP(A277,'Data Audit Spend'!$B$1:$O$493,12,FALSE)</f>
        <v>No</v>
      </c>
      <c r="S277" t="str">
        <f t="shared" si="20"/>
        <v>Match</v>
      </c>
    </row>
    <row r="278" spans="1:19" x14ac:dyDescent="0.25">
      <c r="A278" t="s">
        <v>859</v>
      </c>
      <c r="B278" t="s">
        <v>327</v>
      </c>
      <c r="C278" t="s">
        <v>328</v>
      </c>
      <c r="D278" t="s">
        <v>21</v>
      </c>
      <c r="E278" t="s">
        <v>12</v>
      </c>
      <c r="F278" t="s">
        <v>326</v>
      </c>
      <c r="H278" t="s">
        <v>14</v>
      </c>
      <c r="I278" t="s">
        <v>14</v>
      </c>
      <c r="J278" t="s">
        <v>14</v>
      </c>
      <c r="L278">
        <f>VLOOKUP(A278,'Data Audit Spend'!$B$1:$O$493,6,FALSE)</f>
        <v>0</v>
      </c>
      <c r="M278" t="str">
        <f t="shared" si="17"/>
        <v>Match</v>
      </c>
      <c r="N278" t="str">
        <f>VLOOKUP(A278,'Data Audit Spend'!$B$1:$O$493,10,FALSE)</f>
        <v>No</v>
      </c>
      <c r="O278" t="str">
        <f t="shared" si="18"/>
        <v>Match</v>
      </c>
      <c r="P278" t="str">
        <f>VLOOKUP(A278,'Data Audit Spend'!$B$1:$O$493,11,FALSE)</f>
        <v>No</v>
      </c>
      <c r="Q278" t="str">
        <f t="shared" si="19"/>
        <v>Match</v>
      </c>
      <c r="R278" t="str">
        <f>VLOOKUP(A278,'Data Audit Spend'!$B$1:$O$493,12,FALSE)</f>
        <v>No</v>
      </c>
      <c r="S278" t="str">
        <f t="shared" si="20"/>
        <v>Match</v>
      </c>
    </row>
    <row r="279" spans="1:19" x14ac:dyDescent="0.25">
      <c r="A279" t="s">
        <v>861</v>
      </c>
      <c r="B279" t="s">
        <v>329</v>
      </c>
      <c r="C279" t="s">
        <v>330</v>
      </c>
      <c r="D279" t="s">
        <v>21</v>
      </c>
      <c r="E279" t="s">
        <v>12</v>
      </c>
      <c r="F279" t="s">
        <v>326</v>
      </c>
      <c r="H279" t="s">
        <v>14</v>
      </c>
      <c r="I279" t="s">
        <v>14</v>
      </c>
      <c r="J279" t="s">
        <v>14</v>
      </c>
      <c r="L279">
        <f>VLOOKUP(A279,'Data Audit Spend'!$B$1:$O$493,6,FALSE)</f>
        <v>0</v>
      </c>
      <c r="M279" t="str">
        <f t="shared" si="17"/>
        <v>Match</v>
      </c>
      <c r="N279" t="str">
        <f>VLOOKUP(A279,'Data Audit Spend'!$B$1:$O$493,10,FALSE)</f>
        <v>No</v>
      </c>
      <c r="O279" t="str">
        <f t="shared" si="18"/>
        <v>Match</v>
      </c>
      <c r="P279" t="str">
        <f>VLOOKUP(A279,'Data Audit Spend'!$B$1:$O$493,11,FALSE)</f>
        <v>No</v>
      </c>
      <c r="Q279" t="str">
        <f t="shared" si="19"/>
        <v>Match</v>
      </c>
      <c r="R279" t="str">
        <f>VLOOKUP(A279,'Data Audit Spend'!$B$1:$O$493,12,FALSE)</f>
        <v>No</v>
      </c>
      <c r="S279" t="str">
        <f t="shared" si="20"/>
        <v>Match</v>
      </c>
    </row>
    <row r="280" spans="1:19" x14ac:dyDescent="0.25">
      <c r="A280" t="s">
        <v>862</v>
      </c>
      <c r="B280" t="s">
        <v>331</v>
      </c>
      <c r="C280" t="s">
        <v>332</v>
      </c>
      <c r="D280" t="s">
        <v>21</v>
      </c>
      <c r="E280" t="s">
        <v>12</v>
      </c>
      <c r="F280" t="s">
        <v>326</v>
      </c>
      <c r="H280" t="s">
        <v>14</v>
      </c>
      <c r="I280" t="s">
        <v>14</v>
      </c>
      <c r="J280" t="s">
        <v>14</v>
      </c>
      <c r="L280">
        <f>VLOOKUP(A280,'Data Audit Spend'!$B$1:$O$493,6,FALSE)</f>
        <v>0</v>
      </c>
      <c r="M280" t="str">
        <f t="shared" si="17"/>
        <v>Match</v>
      </c>
      <c r="N280" t="str">
        <f>VLOOKUP(A280,'Data Audit Spend'!$B$1:$O$493,10,FALSE)</f>
        <v>No</v>
      </c>
      <c r="O280" t="str">
        <f t="shared" si="18"/>
        <v>Match</v>
      </c>
      <c r="P280" t="str">
        <f>VLOOKUP(A280,'Data Audit Spend'!$B$1:$O$493,11,FALSE)</f>
        <v>No</v>
      </c>
      <c r="Q280" t="str">
        <f t="shared" si="19"/>
        <v>Match</v>
      </c>
      <c r="R280" t="str">
        <f>VLOOKUP(A280,'Data Audit Spend'!$B$1:$O$493,12,FALSE)</f>
        <v>No</v>
      </c>
      <c r="S280" t="str">
        <f t="shared" si="20"/>
        <v>Match</v>
      </c>
    </row>
    <row r="281" spans="1:19" x14ac:dyDescent="0.25">
      <c r="A281" t="s">
        <v>863</v>
      </c>
      <c r="B281" t="s">
        <v>333</v>
      </c>
      <c r="C281" t="s">
        <v>334</v>
      </c>
      <c r="D281" t="s">
        <v>21</v>
      </c>
      <c r="E281" t="s">
        <v>12</v>
      </c>
      <c r="F281" t="s">
        <v>326</v>
      </c>
      <c r="H281" t="s">
        <v>14</v>
      </c>
      <c r="I281" t="s">
        <v>14</v>
      </c>
      <c r="J281" t="s">
        <v>14</v>
      </c>
      <c r="L281">
        <f>VLOOKUP(A281,'Data Audit Spend'!$B$1:$O$493,6,FALSE)</f>
        <v>0</v>
      </c>
      <c r="M281" t="str">
        <f t="shared" si="17"/>
        <v>Match</v>
      </c>
      <c r="N281" t="str">
        <f>VLOOKUP(A281,'Data Audit Spend'!$B$1:$O$493,10,FALSE)</f>
        <v>No</v>
      </c>
      <c r="O281" t="str">
        <f t="shared" si="18"/>
        <v>Match</v>
      </c>
      <c r="P281" t="str">
        <f>VLOOKUP(A281,'Data Audit Spend'!$B$1:$O$493,11,FALSE)</f>
        <v>No</v>
      </c>
      <c r="Q281" t="str">
        <f t="shared" si="19"/>
        <v>Match</v>
      </c>
      <c r="R281" t="str">
        <f>VLOOKUP(A281,'Data Audit Spend'!$B$1:$O$493,12,FALSE)</f>
        <v>No</v>
      </c>
      <c r="S281" t="str">
        <f t="shared" si="20"/>
        <v>Match</v>
      </c>
    </row>
    <row r="282" spans="1:19" x14ac:dyDescent="0.25">
      <c r="A282" t="s">
        <v>864</v>
      </c>
      <c r="B282" t="s">
        <v>335</v>
      </c>
      <c r="C282" t="s">
        <v>336</v>
      </c>
      <c r="D282" t="s">
        <v>21</v>
      </c>
      <c r="E282" t="s">
        <v>12</v>
      </c>
      <c r="F282" t="s">
        <v>326</v>
      </c>
      <c r="H282" t="s">
        <v>14</v>
      </c>
      <c r="I282" t="s">
        <v>14</v>
      </c>
      <c r="J282" t="s">
        <v>14</v>
      </c>
      <c r="L282">
        <f>VLOOKUP(A282,'Data Audit Spend'!$B$1:$O$493,6,FALSE)</f>
        <v>0</v>
      </c>
      <c r="M282" t="str">
        <f t="shared" si="17"/>
        <v>Match</v>
      </c>
      <c r="N282" t="str">
        <f>VLOOKUP(A282,'Data Audit Spend'!$B$1:$O$493,10,FALSE)</f>
        <v>No</v>
      </c>
      <c r="O282" t="str">
        <f t="shared" si="18"/>
        <v>Match</v>
      </c>
      <c r="P282" t="str">
        <f>VLOOKUP(A282,'Data Audit Spend'!$B$1:$O$493,11,FALSE)</f>
        <v>No</v>
      </c>
      <c r="Q282" t="str">
        <f t="shared" si="19"/>
        <v>Match</v>
      </c>
      <c r="R282" t="str">
        <f>VLOOKUP(A282,'Data Audit Spend'!$B$1:$O$493,12,FALSE)</f>
        <v>No</v>
      </c>
      <c r="S282" t="str">
        <f t="shared" si="20"/>
        <v>Match</v>
      </c>
    </row>
    <row r="283" spans="1:19" x14ac:dyDescent="0.25">
      <c r="A283" t="s">
        <v>865</v>
      </c>
      <c r="B283" t="s">
        <v>337</v>
      </c>
      <c r="C283" t="s">
        <v>338</v>
      </c>
      <c r="D283" t="s">
        <v>21</v>
      </c>
      <c r="E283" t="s">
        <v>12</v>
      </c>
      <c r="F283" t="s">
        <v>326</v>
      </c>
      <c r="H283" t="s">
        <v>14</v>
      </c>
      <c r="I283" t="s">
        <v>14</v>
      </c>
      <c r="J283" t="s">
        <v>14</v>
      </c>
      <c r="L283">
        <f>VLOOKUP(A283,'Data Audit Spend'!$B$1:$O$493,6,FALSE)</f>
        <v>0</v>
      </c>
      <c r="M283" t="str">
        <f t="shared" si="17"/>
        <v>Match</v>
      </c>
      <c r="N283" t="str">
        <f>VLOOKUP(A283,'Data Audit Spend'!$B$1:$O$493,10,FALSE)</f>
        <v>No</v>
      </c>
      <c r="O283" t="str">
        <f t="shared" si="18"/>
        <v>Match</v>
      </c>
      <c r="P283" t="str">
        <f>VLOOKUP(A283,'Data Audit Spend'!$B$1:$O$493,11,FALSE)</f>
        <v>No</v>
      </c>
      <c r="Q283" t="str">
        <f t="shared" si="19"/>
        <v>Match</v>
      </c>
      <c r="R283" t="str">
        <f>VLOOKUP(A283,'Data Audit Spend'!$B$1:$O$493,12,FALSE)</f>
        <v>No</v>
      </c>
      <c r="S283" t="str">
        <f t="shared" si="20"/>
        <v>Match</v>
      </c>
    </row>
    <row r="284" spans="1:19" x14ac:dyDescent="0.25">
      <c r="A284" t="s">
        <v>866</v>
      </c>
      <c r="B284" t="s">
        <v>339</v>
      </c>
      <c r="C284" t="s">
        <v>340</v>
      </c>
      <c r="D284" t="s">
        <v>21</v>
      </c>
      <c r="E284" t="s">
        <v>12</v>
      </c>
      <c r="F284" t="s">
        <v>326</v>
      </c>
      <c r="H284" t="s">
        <v>14</v>
      </c>
      <c r="I284" t="s">
        <v>14</v>
      </c>
      <c r="J284" t="s">
        <v>14</v>
      </c>
      <c r="L284">
        <f>VLOOKUP(A284,'Data Audit Spend'!$B$1:$O$493,6,FALSE)</f>
        <v>0</v>
      </c>
      <c r="M284" t="str">
        <f t="shared" si="17"/>
        <v>Match</v>
      </c>
      <c r="N284" t="str">
        <f>VLOOKUP(A284,'Data Audit Spend'!$B$1:$O$493,10,FALSE)</f>
        <v>No</v>
      </c>
      <c r="O284" t="str">
        <f t="shared" si="18"/>
        <v>Match</v>
      </c>
      <c r="P284" t="str">
        <f>VLOOKUP(A284,'Data Audit Spend'!$B$1:$O$493,11,FALSE)</f>
        <v>No</v>
      </c>
      <c r="Q284" t="str">
        <f t="shared" si="19"/>
        <v>Match</v>
      </c>
      <c r="R284" t="str">
        <f>VLOOKUP(A284,'Data Audit Spend'!$B$1:$O$493,12,FALSE)</f>
        <v>No</v>
      </c>
      <c r="S284" t="str">
        <f t="shared" si="20"/>
        <v>Match</v>
      </c>
    </row>
    <row r="285" spans="1:19" x14ac:dyDescent="0.25">
      <c r="A285" t="s">
        <v>871</v>
      </c>
      <c r="B285" t="s">
        <v>341</v>
      </c>
      <c r="C285" t="s">
        <v>342</v>
      </c>
      <c r="D285" t="s">
        <v>21</v>
      </c>
      <c r="E285" t="s">
        <v>12</v>
      </c>
      <c r="F285" t="s">
        <v>326</v>
      </c>
      <c r="H285" t="s">
        <v>14</v>
      </c>
      <c r="I285" t="s">
        <v>14</v>
      </c>
      <c r="J285" t="s">
        <v>14</v>
      </c>
      <c r="L285">
        <f>VLOOKUP(A285,'Data Audit Spend'!$B$1:$O$493,6,FALSE)</f>
        <v>0</v>
      </c>
      <c r="M285" t="str">
        <f t="shared" si="17"/>
        <v>Match</v>
      </c>
      <c r="N285" t="str">
        <f>VLOOKUP(A285,'Data Audit Spend'!$B$1:$O$493,10,FALSE)</f>
        <v>No</v>
      </c>
      <c r="O285" t="str">
        <f t="shared" si="18"/>
        <v>Match</v>
      </c>
      <c r="P285" t="str">
        <f>VLOOKUP(A285,'Data Audit Spend'!$B$1:$O$493,11,FALSE)</f>
        <v>No</v>
      </c>
      <c r="Q285" t="str">
        <f t="shared" si="19"/>
        <v>Match</v>
      </c>
      <c r="R285" t="str">
        <f>VLOOKUP(A285,'Data Audit Spend'!$B$1:$O$493,12,FALSE)</f>
        <v>No</v>
      </c>
      <c r="S285" t="str">
        <f t="shared" si="20"/>
        <v>Match</v>
      </c>
    </row>
    <row r="286" spans="1:19" x14ac:dyDescent="0.25">
      <c r="A286" t="s">
        <v>873</v>
      </c>
      <c r="B286" t="s">
        <v>343</v>
      </c>
      <c r="C286" t="s">
        <v>344</v>
      </c>
      <c r="D286" t="s">
        <v>21</v>
      </c>
      <c r="E286" t="s">
        <v>12</v>
      </c>
      <c r="F286" t="s">
        <v>326</v>
      </c>
      <c r="H286" t="s">
        <v>14</v>
      </c>
      <c r="I286" t="s">
        <v>14</v>
      </c>
      <c r="J286" t="s">
        <v>14</v>
      </c>
      <c r="L286">
        <f>VLOOKUP(A286,'Data Audit Spend'!$B$1:$O$493,6,FALSE)</f>
        <v>0</v>
      </c>
      <c r="M286" t="str">
        <f t="shared" si="17"/>
        <v>Match</v>
      </c>
      <c r="N286" t="str">
        <f>VLOOKUP(A286,'Data Audit Spend'!$B$1:$O$493,10,FALSE)</f>
        <v>No</v>
      </c>
      <c r="O286" t="str">
        <f t="shared" si="18"/>
        <v>Match</v>
      </c>
      <c r="P286" t="str">
        <f>VLOOKUP(A286,'Data Audit Spend'!$B$1:$O$493,11,FALSE)</f>
        <v>No</v>
      </c>
      <c r="Q286" t="str">
        <f t="shared" si="19"/>
        <v>Match</v>
      </c>
      <c r="R286" t="str">
        <f>VLOOKUP(A286,'Data Audit Spend'!$B$1:$O$493,12,FALSE)</f>
        <v>No</v>
      </c>
      <c r="S286" t="str">
        <f t="shared" si="20"/>
        <v>Match</v>
      </c>
    </row>
    <row r="287" spans="1:19" x14ac:dyDescent="0.25">
      <c r="A287" t="s">
        <v>875</v>
      </c>
      <c r="B287" t="s">
        <v>345</v>
      </c>
      <c r="C287" t="s">
        <v>346</v>
      </c>
      <c r="D287" t="s">
        <v>21</v>
      </c>
      <c r="E287" t="s">
        <v>12</v>
      </c>
      <c r="F287" t="s">
        <v>326</v>
      </c>
      <c r="H287" t="s">
        <v>14</v>
      </c>
      <c r="I287" t="s">
        <v>14</v>
      </c>
      <c r="J287" t="s">
        <v>14</v>
      </c>
      <c r="L287">
        <f>VLOOKUP(A287,'Data Audit Spend'!$B$1:$O$493,6,FALSE)</f>
        <v>0</v>
      </c>
      <c r="M287" t="str">
        <f t="shared" si="17"/>
        <v>Match</v>
      </c>
      <c r="N287" t="str">
        <f>VLOOKUP(A287,'Data Audit Spend'!$B$1:$O$493,10,FALSE)</f>
        <v>No</v>
      </c>
      <c r="O287" t="str">
        <f t="shared" si="18"/>
        <v>Match</v>
      </c>
      <c r="P287" t="str">
        <f>VLOOKUP(A287,'Data Audit Spend'!$B$1:$O$493,11,FALSE)</f>
        <v>No</v>
      </c>
      <c r="Q287" t="str">
        <f t="shared" si="19"/>
        <v>Match</v>
      </c>
      <c r="R287" t="str">
        <f>VLOOKUP(A287,'Data Audit Spend'!$B$1:$O$493,12,FALSE)</f>
        <v>No</v>
      </c>
      <c r="S287" t="str">
        <f t="shared" si="20"/>
        <v>Match</v>
      </c>
    </row>
    <row r="288" spans="1:19" x14ac:dyDescent="0.25">
      <c r="A288" t="s">
        <v>876</v>
      </c>
      <c r="B288" t="s">
        <v>347</v>
      </c>
      <c r="C288" t="s">
        <v>348</v>
      </c>
      <c r="D288" t="s">
        <v>21</v>
      </c>
      <c r="E288" t="s">
        <v>12</v>
      </c>
      <c r="F288" t="s">
        <v>326</v>
      </c>
      <c r="H288" t="s">
        <v>14</v>
      </c>
      <c r="I288" t="s">
        <v>14</v>
      </c>
      <c r="J288" t="s">
        <v>14</v>
      </c>
      <c r="L288">
        <f>VLOOKUP(A288,'Data Audit Spend'!$B$1:$O$493,6,FALSE)</f>
        <v>0</v>
      </c>
      <c r="M288" t="str">
        <f t="shared" si="17"/>
        <v>Match</v>
      </c>
      <c r="N288" t="str">
        <f>VLOOKUP(A288,'Data Audit Spend'!$B$1:$O$493,10,FALSE)</f>
        <v>No</v>
      </c>
      <c r="O288" t="str">
        <f t="shared" si="18"/>
        <v>Match</v>
      </c>
      <c r="P288" t="str">
        <f>VLOOKUP(A288,'Data Audit Spend'!$B$1:$O$493,11,FALSE)</f>
        <v>No</v>
      </c>
      <c r="Q288" t="str">
        <f t="shared" si="19"/>
        <v>Match</v>
      </c>
      <c r="R288" t="str">
        <f>VLOOKUP(A288,'Data Audit Spend'!$B$1:$O$493,12,FALSE)</f>
        <v>No</v>
      </c>
      <c r="S288" t="str">
        <f t="shared" si="20"/>
        <v>Match</v>
      </c>
    </row>
    <row r="289" spans="1:19" x14ac:dyDescent="0.25">
      <c r="A289" t="s">
        <v>877</v>
      </c>
      <c r="B289" t="s">
        <v>349</v>
      </c>
      <c r="C289" t="s">
        <v>350</v>
      </c>
      <c r="D289" t="s">
        <v>21</v>
      </c>
      <c r="E289" t="s">
        <v>12</v>
      </c>
      <c r="F289" t="s">
        <v>326</v>
      </c>
      <c r="H289" t="s">
        <v>14</v>
      </c>
      <c r="I289" t="s">
        <v>14</v>
      </c>
      <c r="J289" t="s">
        <v>14</v>
      </c>
      <c r="L289">
        <f>VLOOKUP(A289,'Data Audit Spend'!$B$1:$O$493,6,FALSE)</f>
        <v>0</v>
      </c>
      <c r="M289" t="str">
        <f t="shared" si="17"/>
        <v>Match</v>
      </c>
      <c r="N289" t="str">
        <f>VLOOKUP(A289,'Data Audit Spend'!$B$1:$O$493,10,FALSE)</f>
        <v>No</v>
      </c>
      <c r="O289" t="str">
        <f t="shared" si="18"/>
        <v>Match</v>
      </c>
      <c r="P289" t="str">
        <f>VLOOKUP(A289,'Data Audit Spend'!$B$1:$O$493,11,FALSE)</f>
        <v>No</v>
      </c>
      <c r="Q289" t="str">
        <f t="shared" si="19"/>
        <v>Match</v>
      </c>
      <c r="R289" t="str">
        <f>VLOOKUP(A289,'Data Audit Spend'!$B$1:$O$493,12,FALSE)</f>
        <v>No</v>
      </c>
      <c r="S289" t="str">
        <f t="shared" si="20"/>
        <v>Match</v>
      </c>
    </row>
    <row r="290" spans="1:19" x14ac:dyDescent="0.25">
      <c r="A290" t="s">
        <v>1074</v>
      </c>
      <c r="B290" t="s">
        <v>351</v>
      </c>
      <c r="C290" t="s">
        <v>66</v>
      </c>
      <c r="D290" t="s">
        <v>21</v>
      </c>
      <c r="E290" t="s">
        <v>12</v>
      </c>
      <c r="F290" t="s">
        <v>67</v>
      </c>
      <c r="H290" t="s">
        <v>24</v>
      </c>
      <c r="I290" t="s">
        <v>14</v>
      </c>
      <c r="J290" t="s">
        <v>24</v>
      </c>
      <c r="L290">
        <f>VLOOKUP(A290,'Data Audit Spend'!$B$1:$O$493,6,FALSE)</f>
        <v>0</v>
      </c>
      <c r="M290" t="str">
        <f t="shared" si="17"/>
        <v>Match</v>
      </c>
      <c r="N290" t="str">
        <f>VLOOKUP(A290,'Data Audit Spend'!$B$1:$O$493,10,FALSE)</f>
        <v>Yes</v>
      </c>
      <c r="O290" t="str">
        <f t="shared" si="18"/>
        <v>Match</v>
      </c>
      <c r="P290" t="str">
        <f>VLOOKUP(A290,'Data Audit Spend'!$B$1:$O$493,11,FALSE)</f>
        <v>No</v>
      </c>
      <c r="Q290" t="str">
        <f t="shared" si="19"/>
        <v>Match</v>
      </c>
      <c r="R290" t="str">
        <f>VLOOKUP(A290,'Data Audit Spend'!$B$1:$O$493,12,FALSE)</f>
        <v>Yes</v>
      </c>
      <c r="S290" t="str">
        <f t="shared" si="20"/>
        <v>Match</v>
      </c>
    </row>
    <row r="291" spans="1:19" x14ac:dyDescent="0.25">
      <c r="A291" t="s">
        <v>878</v>
      </c>
      <c r="B291" t="s">
        <v>352</v>
      </c>
      <c r="C291" t="s">
        <v>353</v>
      </c>
      <c r="D291" t="s">
        <v>21</v>
      </c>
      <c r="E291" t="s">
        <v>12</v>
      </c>
      <c r="F291" t="s">
        <v>326</v>
      </c>
      <c r="H291" t="s">
        <v>14</v>
      </c>
      <c r="I291" t="s">
        <v>14</v>
      </c>
      <c r="J291" t="s">
        <v>14</v>
      </c>
      <c r="L291">
        <f>VLOOKUP(A291,'Data Audit Spend'!$B$1:$O$493,6,FALSE)</f>
        <v>0</v>
      </c>
      <c r="M291" t="str">
        <f t="shared" si="17"/>
        <v>Match</v>
      </c>
      <c r="N291" t="str">
        <f>VLOOKUP(A291,'Data Audit Spend'!$B$1:$O$493,10,FALSE)</f>
        <v>No</v>
      </c>
      <c r="O291" t="str">
        <f t="shared" si="18"/>
        <v>Match</v>
      </c>
      <c r="P291" t="str">
        <f>VLOOKUP(A291,'Data Audit Spend'!$B$1:$O$493,11,FALSE)</f>
        <v>No</v>
      </c>
      <c r="Q291" t="str">
        <f t="shared" si="19"/>
        <v>Match</v>
      </c>
      <c r="R291" t="str">
        <f>VLOOKUP(A291,'Data Audit Spend'!$B$1:$O$493,12,FALSE)</f>
        <v>No</v>
      </c>
      <c r="S291" t="str">
        <f t="shared" si="20"/>
        <v>Match</v>
      </c>
    </row>
    <row r="292" spans="1:19" x14ac:dyDescent="0.25">
      <c r="A292" t="s">
        <v>880</v>
      </c>
      <c r="B292" t="s">
        <v>354</v>
      </c>
      <c r="C292" t="s">
        <v>355</v>
      </c>
      <c r="D292" t="s">
        <v>21</v>
      </c>
      <c r="E292" t="s">
        <v>12</v>
      </c>
      <c r="F292" t="s">
        <v>326</v>
      </c>
      <c r="H292" t="s">
        <v>14</v>
      </c>
      <c r="I292" t="s">
        <v>14</v>
      </c>
      <c r="J292" t="s">
        <v>14</v>
      </c>
      <c r="L292">
        <f>VLOOKUP(A292,'Data Audit Spend'!$B$1:$O$493,6,FALSE)</f>
        <v>0</v>
      </c>
      <c r="M292" t="str">
        <f t="shared" si="17"/>
        <v>Match</v>
      </c>
      <c r="N292" t="str">
        <f>VLOOKUP(A292,'Data Audit Spend'!$B$1:$O$493,10,FALSE)</f>
        <v>No</v>
      </c>
      <c r="O292" t="str">
        <f t="shared" si="18"/>
        <v>Match</v>
      </c>
      <c r="P292" t="str">
        <f>VLOOKUP(A292,'Data Audit Spend'!$B$1:$O$493,11,FALSE)</f>
        <v>No</v>
      </c>
      <c r="Q292" t="str">
        <f t="shared" si="19"/>
        <v>Match</v>
      </c>
      <c r="R292" t="str">
        <f>VLOOKUP(A292,'Data Audit Spend'!$B$1:$O$493,12,FALSE)</f>
        <v>No</v>
      </c>
      <c r="S292" t="str">
        <f t="shared" si="20"/>
        <v>Match</v>
      </c>
    </row>
    <row r="293" spans="1:19" x14ac:dyDescent="0.25">
      <c r="A293" t="s">
        <v>881</v>
      </c>
      <c r="B293" t="s">
        <v>356</v>
      </c>
      <c r="C293" t="s">
        <v>357</v>
      </c>
      <c r="D293" t="s">
        <v>21</v>
      </c>
      <c r="E293" t="s">
        <v>12</v>
      </c>
      <c r="F293" t="s">
        <v>326</v>
      </c>
      <c r="H293" t="s">
        <v>14</v>
      </c>
      <c r="I293" t="s">
        <v>14</v>
      </c>
      <c r="J293" t="s">
        <v>14</v>
      </c>
      <c r="L293">
        <f>VLOOKUP(A293,'Data Audit Spend'!$B$1:$O$493,6,FALSE)</f>
        <v>0</v>
      </c>
      <c r="M293" t="str">
        <f t="shared" si="17"/>
        <v>Match</v>
      </c>
      <c r="N293" t="str">
        <f>VLOOKUP(A293,'Data Audit Spend'!$B$1:$O$493,10,FALSE)</f>
        <v>No</v>
      </c>
      <c r="O293" t="str">
        <f t="shared" si="18"/>
        <v>Match</v>
      </c>
      <c r="P293" t="str">
        <f>VLOOKUP(A293,'Data Audit Spend'!$B$1:$O$493,11,FALSE)</f>
        <v>No</v>
      </c>
      <c r="Q293" t="str">
        <f t="shared" si="19"/>
        <v>Match</v>
      </c>
      <c r="R293" t="str">
        <f>VLOOKUP(A293,'Data Audit Spend'!$B$1:$O$493,12,FALSE)</f>
        <v>No</v>
      </c>
      <c r="S293" t="str">
        <f t="shared" si="20"/>
        <v>Match</v>
      </c>
    </row>
    <row r="294" spans="1:19" x14ac:dyDescent="0.25">
      <c r="A294" t="s">
        <v>882</v>
      </c>
      <c r="B294" t="s">
        <v>358</v>
      </c>
      <c r="C294" t="s">
        <v>359</v>
      </c>
      <c r="D294" t="s">
        <v>21</v>
      </c>
      <c r="E294" t="s">
        <v>12</v>
      </c>
      <c r="F294" t="s">
        <v>326</v>
      </c>
      <c r="H294" t="s">
        <v>14</v>
      </c>
      <c r="I294" t="s">
        <v>14</v>
      </c>
      <c r="J294" t="s">
        <v>14</v>
      </c>
      <c r="L294">
        <f>VLOOKUP(A294,'Data Audit Spend'!$B$1:$O$493,6,FALSE)</f>
        <v>0</v>
      </c>
      <c r="M294" t="str">
        <f t="shared" si="17"/>
        <v>Match</v>
      </c>
      <c r="N294" t="str">
        <f>VLOOKUP(A294,'Data Audit Spend'!$B$1:$O$493,10,FALSE)</f>
        <v>No</v>
      </c>
      <c r="O294" t="str">
        <f t="shared" si="18"/>
        <v>Match</v>
      </c>
      <c r="P294" t="str">
        <f>VLOOKUP(A294,'Data Audit Spend'!$B$1:$O$493,11,FALSE)</f>
        <v>No</v>
      </c>
      <c r="Q294" t="str">
        <f t="shared" si="19"/>
        <v>Match</v>
      </c>
      <c r="R294" t="str">
        <f>VLOOKUP(A294,'Data Audit Spend'!$B$1:$O$493,12,FALSE)</f>
        <v>No</v>
      </c>
      <c r="S294" t="str">
        <f t="shared" si="20"/>
        <v>Match</v>
      </c>
    </row>
    <row r="295" spans="1:19" x14ac:dyDescent="0.25">
      <c r="A295" t="s">
        <v>867</v>
      </c>
      <c r="B295" t="s">
        <v>360</v>
      </c>
      <c r="C295" t="s">
        <v>361</v>
      </c>
      <c r="D295" t="s">
        <v>21</v>
      </c>
      <c r="E295" t="s">
        <v>12</v>
      </c>
      <c r="F295" t="s">
        <v>362</v>
      </c>
      <c r="H295" t="s">
        <v>14</v>
      </c>
      <c r="I295" t="s">
        <v>14</v>
      </c>
      <c r="J295" t="s">
        <v>14</v>
      </c>
      <c r="L295">
        <f>VLOOKUP(A295,'Data Audit Spend'!$B$1:$O$493,6,FALSE)</f>
        <v>0</v>
      </c>
      <c r="M295" t="str">
        <f t="shared" si="17"/>
        <v>Match</v>
      </c>
      <c r="N295" t="str">
        <f>VLOOKUP(A295,'Data Audit Spend'!$B$1:$O$493,10,FALSE)</f>
        <v>No</v>
      </c>
      <c r="O295" t="str">
        <f t="shared" si="18"/>
        <v>Match</v>
      </c>
      <c r="P295" t="str">
        <f>VLOOKUP(A295,'Data Audit Spend'!$B$1:$O$493,11,FALSE)</f>
        <v>No</v>
      </c>
      <c r="Q295" t="str">
        <f t="shared" si="19"/>
        <v>Match</v>
      </c>
      <c r="R295" t="str">
        <f>VLOOKUP(A295,'Data Audit Spend'!$B$1:$O$493,12,FALSE)</f>
        <v>No</v>
      </c>
      <c r="S295" t="str">
        <f t="shared" si="20"/>
        <v>Match</v>
      </c>
    </row>
    <row r="296" spans="1:19" x14ac:dyDescent="0.25">
      <c r="A296" t="s">
        <v>869</v>
      </c>
      <c r="B296" t="s">
        <v>363</v>
      </c>
      <c r="C296" t="s">
        <v>364</v>
      </c>
      <c r="D296" t="s">
        <v>21</v>
      </c>
      <c r="E296" t="s">
        <v>12</v>
      </c>
      <c r="F296" t="s">
        <v>362</v>
      </c>
      <c r="H296" t="s">
        <v>14</v>
      </c>
      <c r="I296" t="s">
        <v>14</v>
      </c>
      <c r="J296" t="s">
        <v>14</v>
      </c>
      <c r="L296">
        <f>VLOOKUP(A296,'Data Audit Spend'!$B$1:$O$493,6,FALSE)</f>
        <v>0</v>
      </c>
      <c r="M296" t="str">
        <f t="shared" si="17"/>
        <v>Match</v>
      </c>
      <c r="N296" t="str">
        <f>VLOOKUP(A296,'Data Audit Spend'!$B$1:$O$493,10,FALSE)</f>
        <v>No</v>
      </c>
      <c r="O296" t="str">
        <f t="shared" si="18"/>
        <v>Match</v>
      </c>
      <c r="P296" t="str">
        <f>VLOOKUP(A296,'Data Audit Spend'!$B$1:$O$493,11,FALSE)</f>
        <v>No</v>
      </c>
      <c r="Q296" t="str">
        <f t="shared" si="19"/>
        <v>Match</v>
      </c>
      <c r="R296" t="str">
        <f>VLOOKUP(A296,'Data Audit Spend'!$B$1:$O$493,12,FALSE)</f>
        <v>No</v>
      </c>
      <c r="S296" t="str">
        <f t="shared" si="20"/>
        <v>Match</v>
      </c>
    </row>
    <row r="297" spans="1:19" x14ac:dyDescent="0.25">
      <c r="A297" t="s">
        <v>872</v>
      </c>
      <c r="B297" t="s">
        <v>365</v>
      </c>
      <c r="C297" t="s">
        <v>366</v>
      </c>
      <c r="D297" t="s">
        <v>21</v>
      </c>
      <c r="E297" t="s">
        <v>12</v>
      </c>
      <c r="F297" t="s">
        <v>362</v>
      </c>
      <c r="H297" t="s">
        <v>14</v>
      </c>
      <c r="I297" t="s">
        <v>14</v>
      </c>
      <c r="J297" t="s">
        <v>14</v>
      </c>
      <c r="L297">
        <f>VLOOKUP(A297,'Data Audit Spend'!$B$1:$O$493,6,FALSE)</f>
        <v>0</v>
      </c>
      <c r="M297" t="str">
        <f t="shared" si="17"/>
        <v>Match</v>
      </c>
      <c r="N297" t="str">
        <f>VLOOKUP(A297,'Data Audit Spend'!$B$1:$O$493,10,FALSE)</f>
        <v>No</v>
      </c>
      <c r="O297" t="str">
        <f t="shared" si="18"/>
        <v>Match</v>
      </c>
      <c r="P297" t="str">
        <f>VLOOKUP(A297,'Data Audit Spend'!$B$1:$O$493,11,FALSE)</f>
        <v>No</v>
      </c>
      <c r="Q297" t="str">
        <f t="shared" si="19"/>
        <v>Match</v>
      </c>
      <c r="R297" t="str">
        <f>VLOOKUP(A297,'Data Audit Spend'!$B$1:$O$493,12,FALSE)</f>
        <v>No</v>
      </c>
      <c r="S297" t="str">
        <f t="shared" si="20"/>
        <v>Match</v>
      </c>
    </row>
    <row r="298" spans="1:19" x14ac:dyDescent="0.25">
      <c r="A298" t="s">
        <v>874</v>
      </c>
      <c r="B298" t="s">
        <v>367</v>
      </c>
      <c r="C298" t="s">
        <v>368</v>
      </c>
      <c r="D298" t="s">
        <v>21</v>
      </c>
      <c r="E298" t="s">
        <v>12</v>
      </c>
      <c r="F298" t="s">
        <v>362</v>
      </c>
      <c r="H298" t="s">
        <v>14</v>
      </c>
      <c r="I298" t="s">
        <v>14</v>
      </c>
      <c r="J298" t="s">
        <v>14</v>
      </c>
      <c r="L298">
        <f>VLOOKUP(A298,'Data Audit Spend'!$B$1:$O$493,6,FALSE)</f>
        <v>0</v>
      </c>
      <c r="M298" t="str">
        <f t="shared" si="17"/>
        <v>Match</v>
      </c>
      <c r="N298" t="str">
        <f>VLOOKUP(A298,'Data Audit Spend'!$B$1:$O$493,10,FALSE)</f>
        <v>No</v>
      </c>
      <c r="O298" t="str">
        <f t="shared" si="18"/>
        <v>Match</v>
      </c>
      <c r="P298" t="str">
        <f>VLOOKUP(A298,'Data Audit Spend'!$B$1:$O$493,11,FALSE)</f>
        <v>No</v>
      </c>
      <c r="Q298" t="str">
        <f t="shared" si="19"/>
        <v>Match</v>
      </c>
      <c r="R298" t="str">
        <f>VLOOKUP(A298,'Data Audit Spend'!$B$1:$O$493,12,FALSE)</f>
        <v>No</v>
      </c>
      <c r="S298" t="str">
        <f t="shared" si="20"/>
        <v>Match</v>
      </c>
    </row>
    <row r="299" spans="1:19" x14ac:dyDescent="0.25">
      <c r="A299" t="s">
        <v>879</v>
      </c>
      <c r="B299" t="s">
        <v>369</v>
      </c>
      <c r="C299" t="s">
        <v>370</v>
      </c>
      <c r="D299" t="s">
        <v>21</v>
      </c>
      <c r="E299" t="s">
        <v>12</v>
      </c>
      <c r="F299" t="s">
        <v>362</v>
      </c>
      <c r="H299" t="s">
        <v>14</v>
      </c>
      <c r="I299" t="s">
        <v>14</v>
      </c>
      <c r="J299" t="s">
        <v>14</v>
      </c>
      <c r="L299">
        <f>VLOOKUP(A299,'Data Audit Spend'!$B$1:$O$493,6,FALSE)</f>
        <v>0</v>
      </c>
      <c r="M299" t="str">
        <f t="shared" si="17"/>
        <v>Match</v>
      </c>
      <c r="N299" t="str">
        <f>VLOOKUP(A299,'Data Audit Spend'!$B$1:$O$493,10,FALSE)</f>
        <v>No</v>
      </c>
      <c r="O299" t="str">
        <f t="shared" si="18"/>
        <v>Match</v>
      </c>
      <c r="P299" t="str">
        <f>VLOOKUP(A299,'Data Audit Spend'!$B$1:$O$493,11,FALSE)</f>
        <v>No</v>
      </c>
      <c r="Q299" t="str">
        <f t="shared" si="19"/>
        <v>Match</v>
      </c>
      <c r="R299" t="str">
        <f>VLOOKUP(A299,'Data Audit Spend'!$B$1:$O$493,12,FALSE)</f>
        <v>No</v>
      </c>
      <c r="S299" t="str">
        <f t="shared" si="20"/>
        <v>Match</v>
      </c>
    </row>
    <row r="300" spans="1:19" x14ac:dyDescent="0.25">
      <c r="A300" t="s">
        <v>860</v>
      </c>
      <c r="B300" t="s">
        <v>371</v>
      </c>
      <c r="C300" t="s">
        <v>372</v>
      </c>
      <c r="D300" t="s">
        <v>21</v>
      </c>
      <c r="E300" t="s">
        <v>12</v>
      </c>
      <c r="F300" t="s">
        <v>326</v>
      </c>
      <c r="H300" t="s">
        <v>14</v>
      </c>
      <c r="I300" t="s">
        <v>14</v>
      </c>
      <c r="J300" t="s">
        <v>14</v>
      </c>
      <c r="L300">
        <f>VLOOKUP(A300,'Data Audit Spend'!$B$1:$O$493,6,FALSE)</f>
        <v>0</v>
      </c>
      <c r="M300" t="str">
        <f t="shared" si="17"/>
        <v>Match</v>
      </c>
      <c r="N300" t="str">
        <f>VLOOKUP(A300,'Data Audit Spend'!$B$1:$O$493,10,FALSE)</f>
        <v>No</v>
      </c>
      <c r="O300" t="str">
        <f t="shared" si="18"/>
        <v>Match</v>
      </c>
      <c r="P300" t="str">
        <f>VLOOKUP(A300,'Data Audit Spend'!$B$1:$O$493,11,FALSE)</f>
        <v>No</v>
      </c>
      <c r="Q300" t="str">
        <f t="shared" si="19"/>
        <v>Match</v>
      </c>
      <c r="R300" t="str">
        <f>VLOOKUP(A300,'Data Audit Spend'!$B$1:$O$493,12,FALSE)</f>
        <v>No</v>
      </c>
      <c r="S300" t="str">
        <f t="shared" si="20"/>
        <v>Match</v>
      </c>
    </row>
    <row r="301" spans="1:19" x14ac:dyDescent="0.25">
      <c r="A301" t="s">
        <v>801</v>
      </c>
      <c r="B301" t="s">
        <v>373</v>
      </c>
      <c r="C301" t="s">
        <v>374</v>
      </c>
      <c r="D301" t="s">
        <v>21</v>
      </c>
      <c r="E301" t="s">
        <v>12</v>
      </c>
      <c r="F301" t="s">
        <v>201</v>
      </c>
      <c r="H301" t="s">
        <v>14</v>
      </c>
      <c r="I301" t="s">
        <v>14</v>
      </c>
      <c r="J301" t="s">
        <v>24</v>
      </c>
      <c r="L301">
        <f>VLOOKUP(A301,'Data Audit Spend'!$B$1:$O$493,6,FALSE)</f>
        <v>0</v>
      </c>
      <c r="M301" t="str">
        <f t="shared" si="17"/>
        <v>Match</v>
      </c>
      <c r="N301" t="str">
        <f>VLOOKUP(A301,'Data Audit Spend'!$B$1:$O$493,10,FALSE)</f>
        <v>No</v>
      </c>
      <c r="O301" t="str">
        <f t="shared" si="18"/>
        <v>Match</v>
      </c>
      <c r="P301" t="str">
        <f>VLOOKUP(A301,'Data Audit Spend'!$B$1:$O$493,11,FALSE)</f>
        <v>No</v>
      </c>
      <c r="Q301" t="str">
        <f t="shared" si="19"/>
        <v>Match</v>
      </c>
      <c r="R301" t="str">
        <f>VLOOKUP(A301,'Data Audit Spend'!$B$1:$O$493,12,FALSE)</f>
        <v>Yes</v>
      </c>
      <c r="S301" t="str">
        <f t="shared" si="20"/>
        <v>Match</v>
      </c>
    </row>
    <row r="302" spans="1:19" x14ac:dyDescent="0.25">
      <c r="A302" t="s">
        <v>841</v>
      </c>
      <c r="B302" t="s">
        <v>375</v>
      </c>
      <c r="C302" t="s">
        <v>376</v>
      </c>
      <c r="D302" t="s">
        <v>21</v>
      </c>
      <c r="E302" t="s">
        <v>12</v>
      </c>
      <c r="F302" t="s">
        <v>67</v>
      </c>
      <c r="H302" t="s">
        <v>14</v>
      </c>
      <c r="I302" t="s">
        <v>14</v>
      </c>
      <c r="J302" t="s">
        <v>14</v>
      </c>
      <c r="L302">
        <f>VLOOKUP(A302,'Data Audit Spend'!$B$1:$O$493,6,FALSE)</f>
        <v>0</v>
      </c>
      <c r="M302" t="str">
        <f t="shared" si="17"/>
        <v>Match</v>
      </c>
      <c r="N302" t="str">
        <f>VLOOKUP(A302,'Data Audit Spend'!$B$1:$O$493,10,FALSE)</f>
        <v>No</v>
      </c>
      <c r="O302" t="str">
        <f t="shared" si="18"/>
        <v>Match</v>
      </c>
      <c r="P302" t="str">
        <f>VLOOKUP(A302,'Data Audit Spend'!$B$1:$O$493,11,FALSE)</f>
        <v>No</v>
      </c>
      <c r="Q302" t="str">
        <f t="shared" si="19"/>
        <v>Match</v>
      </c>
      <c r="R302" t="str">
        <f>VLOOKUP(A302,'Data Audit Spend'!$B$1:$O$493,12,FALSE)</f>
        <v>No</v>
      </c>
      <c r="S302" t="str">
        <f t="shared" si="20"/>
        <v>Match</v>
      </c>
    </row>
    <row r="303" spans="1:19" x14ac:dyDescent="0.25">
      <c r="A303" t="s">
        <v>844</v>
      </c>
      <c r="B303" t="s">
        <v>377</v>
      </c>
      <c r="C303" t="s">
        <v>376</v>
      </c>
      <c r="D303" t="s">
        <v>21</v>
      </c>
      <c r="E303" t="s">
        <v>12</v>
      </c>
      <c r="F303" t="s">
        <v>67</v>
      </c>
      <c r="H303" t="s">
        <v>14</v>
      </c>
      <c r="I303" t="s">
        <v>14</v>
      </c>
      <c r="J303" t="s">
        <v>14</v>
      </c>
      <c r="L303">
        <f>VLOOKUP(A303,'Data Audit Spend'!$B$1:$O$493,6,FALSE)</f>
        <v>0</v>
      </c>
      <c r="M303" t="str">
        <f t="shared" si="17"/>
        <v>Match</v>
      </c>
      <c r="N303" t="str">
        <f>VLOOKUP(A303,'Data Audit Spend'!$B$1:$O$493,10,FALSE)</f>
        <v>No</v>
      </c>
      <c r="O303" t="str">
        <f t="shared" si="18"/>
        <v>Match</v>
      </c>
      <c r="P303" t="str">
        <f>VLOOKUP(A303,'Data Audit Spend'!$B$1:$O$493,11,FALSE)</f>
        <v>No</v>
      </c>
      <c r="Q303" t="str">
        <f t="shared" si="19"/>
        <v>Match</v>
      </c>
      <c r="R303" t="str">
        <f>VLOOKUP(A303,'Data Audit Spend'!$B$1:$O$493,12,FALSE)</f>
        <v>No</v>
      </c>
      <c r="S303" t="str">
        <f t="shared" si="20"/>
        <v>Match</v>
      </c>
    </row>
    <row r="304" spans="1:19" x14ac:dyDescent="0.25">
      <c r="A304" t="s">
        <v>847</v>
      </c>
      <c r="B304" t="s">
        <v>378</v>
      </c>
      <c r="C304" t="s">
        <v>376</v>
      </c>
      <c r="D304" t="s">
        <v>21</v>
      </c>
      <c r="E304" t="s">
        <v>12</v>
      </c>
      <c r="F304" t="s">
        <v>67</v>
      </c>
      <c r="H304" t="s">
        <v>14</v>
      </c>
      <c r="I304" t="s">
        <v>14</v>
      </c>
      <c r="J304" t="s">
        <v>14</v>
      </c>
      <c r="L304">
        <f>VLOOKUP(A304,'Data Audit Spend'!$B$1:$O$493,6,FALSE)</f>
        <v>0</v>
      </c>
      <c r="M304" t="str">
        <f t="shared" si="17"/>
        <v>Match</v>
      </c>
      <c r="N304" t="str">
        <f>VLOOKUP(A304,'Data Audit Spend'!$B$1:$O$493,10,FALSE)</f>
        <v>No</v>
      </c>
      <c r="O304" t="str">
        <f t="shared" si="18"/>
        <v>Match</v>
      </c>
      <c r="P304" t="str">
        <f>VLOOKUP(A304,'Data Audit Spend'!$B$1:$O$493,11,FALSE)</f>
        <v>No</v>
      </c>
      <c r="Q304" t="str">
        <f t="shared" si="19"/>
        <v>Match</v>
      </c>
      <c r="R304" t="str">
        <f>VLOOKUP(A304,'Data Audit Spend'!$B$1:$O$493,12,FALSE)</f>
        <v>No</v>
      </c>
      <c r="S304" t="str">
        <f t="shared" si="20"/>
        <v>Match</v>
      </c>
    </row>
    <row r="305" spans="1:19" x14ac:dyDescent="0.25">
      <c r="A305" t="s">
        <v>943</v>
      </c>
      <c r="B305" t="s">
        <v>379</v>
      </c>
      <c r="C305" t="s">
        <v>376</v>
      </c>
      <c r="D305" t="s">
        <v>21</v>
      </c>
      <c r="E305" t="s">
        <v>12</v>
      </c>
      <c r="F305" t="s">
        <v>67</v>
      </c>
      <c r="H305" t="s">
        <v>14</v>
      </c>
      <c r="I305" t="s">
        <v>14</v>
      </c>
      <c r="J305" t="s">
        <v>14</v>
      </c>
      <c r="L305">
        <f>VLOOKUP(A305,'Data Audit Spend'!$B$1:$O$493,6,FALSE)</f>
        <v>0</v>
      </c>
      <c r="M305" t="str">
        <f t="shared" si="17"/>
        <v>Match</v>
      </c>
      <c r="N305" t="str">
        <f>VLOOKUP(A305,'Data Audit Spend'!$B$1:$O$493,10,FALSE)</f>
        <v>No</v>
      </c>
      <c r="O305" t="str">
        <f t="shared" si="18"/>
        <v>Match</v>
      </c>
      <c r="P305" t="str">
        <f>VLOOKUP(A305,'Data Audit Spend'!$B$1:$O$493,11,FALSE)</f>
        <v>No</v>
      </c>
      <c r="Q305" t="str">
        <f t="shared" si="19"/>
        <v>Match</v>
      </c>
      <c r="R305" t="str">
        <f>VLOOKUP(A305,'Data Audit Spend'!$B$1:$O$493,12,FALSE)</f>
        <v>No</v>
      </c>
      <c r="S305" t="str">
        <f t="shared" si="20"/>
        <v>Match</v>
      </c>
    </row>
    <row r="306" spans="1:19" x14ac:dyDescent="0.25">
      <c r="A306" t="s">
        <v>944</v>
      </c>
      <c r="B306" t="s">
        <v>380</v>
      </c>
      <c r="C306" t="s">
        <v>376</v>
      </c>
      <c r="D306" t="s">
        <v>21</v>
      </c>
      <c r="E306" t="s">
        <v>12</v>
      </c>
      <c r="F306" t="s">
        <v>67</v>
      </c>
      <c r="H306" t="s">
        <v>14</v>
      </c>
      <c r="I306" t="s">
        <v>14</v>
      </c>
      <c r="J306" t="s">
        <v>14</v>
      </c>
      <c r="L306">
        <f>VLOOKUP(A306,'Data Audit Spend'!$B$1:$O$493,6,FALSE)</f>
        <v>0</v>
      </c>
      <c r="M306" t="str">
        <f t="shared" si="17"/>
        <v>Match</v>
      </c>
      <c r="N306" t="str">
        <f>VLOOKUP(A306,'Data Audit Spend'!$B$1:$O$493,10,FALSE)</f>
        <v>No</v>
      </c>
      <c r="O306" t="str">
        <f t="shared" si="18"/>
        <v>Match</v>
      </c>
      <c r="P306" t="str">
        <f>VLOOKUP(A306,'Data Audit Spend'!$B$1:$O$493,11,FALSE)</f>
        <v>No</v>
      </c>
      <c r="Q306" t="str">
        <f t="shared" si="19"/>
        <v>Match</v>
      </c>
      <c r="R306" t="str">
        <f>VLOOKUP(A306,'Data Audit Spend'!$B$1:$O$493,12,FALSE)</f>
        <v>No</v>
      </c>
      <c r="S306" t="str">
        <f t="shared" si="20"/>
        <v>Match</v>
      </c>
    </row>
    <row r="307" spans="1:19" x14ac:dyDescent="0.25">
      <c r="A307" t="s">
        <v>945</v>
      </c>
      <c r="B307" t="s">
        <v>381</v>
      </c>
      <c r="C307" t="s">
        <v>376</v>
      </c>
      <c r="D307" t="s">
        <v>21</v>
      </c>
      <c r="E307" t="s">
        <v>12</v>
      </c>
      <c r="F307" t="s">
        <v>67</v>
      </c>
      <c r="H307" t="s">
        <v>14</v>
      </c>
      <c r="I307" t="s">
        <v>14</v>
      </c>
      <c r="J307" t="s">
        <v>14</v>
      </c>
      <c r="L307">
        <f>VLOOKUP(A307,'Data Audit Spend'!$B$1:$O$493,6,FALSE)</f>
        <v>0</v>
      </c>
      <c r="M307" t="str">
        <f t="shared" si="17"/>
        <v>Match</v>
      </c>
      <c r="N307" t="str">
        <f>VLOOKUP(A307,'Data Audit Spend'!$B$1:$O$493,10,FALSE)</f>
        <v>No</v>
      </c>
      <c r="O307" t="str">
        <f t="shared" si="18"/>
        <v>Match</v>
      </c>
      <c r="P307" t="str">
        <f>VLOOKUP(A307,'Data Audit Spend'!$B$1:$O$493,11,FALSE)</f>
        <v>No</v>
      </c>
      <c r="Q307" t="str">
        <f t="shared" si="19"/>
        <v>Match</v>
      </c>
      <c r="R307" t="str">
        <f>VLOOKUP(A307,'Data Audit Spend'!$B$1:$O$493,12,FALSE)</f>
        <v>No</v>
      </c>
      <c r="S307" t="str">
        <f t="shared" si="20"/>
        <v>Match</v>
      </c>
    </row>
    <row r="308" spans="1:19" x14ac:dyDescent="0.25">
      <c r="A308" t="s">
        <v>1244</v>
      </c>
      <c r="B308" t="s">
        <v>382</v>
      </c>
      <c r="C308" t="s">
        <v>376</v>
      </c>
      <c r="D308" t="s">
        <v>21</v>
      </c>
      <c r="E308" t="s">
        <v>12</v>
      </c>
      <c r="F308" t="s">
        <v>67</v>
      </c>
      <c r="H308" t="s">
        <v>24</v>
      </c>
      <c r="I308" t="s">
        <v>14</v>
      </c>
      <c r="J308" t="s">
        <v>24</v>
      </c>
      <c r="L308">
        <f>VLOOKUP(A308,'Data Audit Spend'!$B$1:$O$493,6,FALSE)</f>
        <v>0</v>
      </c>
      <c r="M308" t="str">
        <f t="shared" si="17"/>
        <v>Match</v>
      </c>
      <c r="N308" t="str">
        <f>VLOOKUP(A308,'Data Audit Spend'!$B$1:$O$493,10,FALSE)</f>
        <v>Yes</v>
      </c>
      <c r="O308" t="str">
        <f t="shared" si="18"/>
        <v>Match</v>
      </c>
      <c r="P308" t="str">
        <f>VLOOKUP(A308,'Data Audit Spend'!$B$1:$O$493,11,FALSE)</f>
        <v>No</v>
      </c>
      <c r="Q308" t="str">
        <f t="shared" si="19"/>
        <v>Match</v>
      </c>
      <c r="R308" t="str">
        <f>VLOOKUP(A308,'Data Audit Spend'!$B$1:$O$493,12,FALSE)</f>
        <v>Yes</v>
      </c>
      <c r="S308" t="str">
        <f t="shared" si="20"/>
        <v>Match</v>
      </c>
    </row>
    <row r="309" spans="1:19" x14ac:dyDescent="0.25">
      <c r="A309" t="s">
        <v>846</v>
      </c>
      <c r="B309" t="s">
        <v>383</v>
      </c>
      <c r="C309" t="s">
        <v>384</v>
      </c>
      <c r="D309" t="s">
        <v>21</v>
      </c>
      <c r="E309" t="s">
        <v>12</v>
      </c>
      <c r="F309" t="s">
        <v>67</v>
      </c>
      <c r="H309" t="s">
        <v>24</v>
      </c>
      <c r="I309" t="s">
        <v>14</v>
      </c>
      <c r="J309" t="s">
        <v>24</v>
      </c>
      <c r="L309">
        <f>VLOOKUP(A309,'Data Audit Spend'!$B$1:$O$493,6,FALSE)</f>
        <v>0</v>
      </c>
      <c r="M309" t="str">
        <f t="shared" si="17"/>
        <v>Match</v>
      </c>
      <c r="N309" t="str">
        <f>VLOOKUP(A309,'Data Audit Spend'!$B$1:$O$493,10,FALSE)</f>
        <v>Yes</v>
      </c>
      <c r="O309" t="str">
        <f t="shared" si="18"/>
        <v>Match</v>
      </c>
      <c r="P309" t="str">
        <f>VLOOKUP(A309,'Data Audit Spend'!$B$1:$O$493,11,FALSE)</f>
        <v>No</v>
      </c>
      <c r="Q309" t="str">
        <f t="shared" si="19"/>
        <v>Match</v>
      </c>
      <c r="R309" t="str">
        <f>VLOOKUP(A309,'Data Audit Spend'!$B$1:$O$493,12,FALSE)</f>
        <v>Yes</v>
      </c>
      <c r="S309" t="str">
        <f t="shared" si="20"/>
        <v>Match</v>
      </c>
    </row>
    <row r="310" spans="1:19" x14ac:dyDescent="0.25">
      <c r="A310" t="s">
        <v>960</v>
      </c>
      <c r="B310" t="s">
        <v>385</v>
      </c>
      <c r="C310" t="s">
        <v>386</v>
      </c>
      <c r="D310" t="s">
        <v>21</v>
      </c>
      <c r="E310" t="s">
        <v>12</v>
      </c>
      <c r="F310" t="s">
        <v>67</v>
      </c>
      <c r="H310" t="s">
        <v>24</v>
      </c>
      <c r="I310" t="s">
        <v>14</v>
      </c>
      <c r="J310" t="s">
        <v>24</v>
      </c>
      <c r="L310">
        <f>VLOOKUP(A310,'Data Audit Spend'!$B$1:$O$493,6,FALSE)</f>
        <v>0</v>
      </c>
      <c r="M310" t="str">
        <f t="shared" si="17"/>
        <v>Match</v>
      </c>
      <c r="N310" t="str">
        <f>VLOOKUP(A310,'Data Audit Spend'!$B$1:$O$493,10,FALSE)</f>
        <v>Yes</v>
      </c>
      <c r="O310" t="str">
        <f t="shared" si="18"/>
        <v>Match</v>
      </c>
      <c r="P310" t="str">
        <f>VLOOKUP(A310,'Data Audit Spend'!$B$1:$O$493,11,FALSE)</f>
        <v>No</v>
      </c>
      <c r="Q310" t="str">
        <f t="shared" si="19"/>
        <v>Match</v>
      </c>
      <c r="R310" t="str">
        <f>VLOOKUP(A310,'Data Audit Spend'!$B$1:$O$493,12,FALSE)</f>
        <v>Yes</v>
      </c>
      <c r="S310" t="str">
        <f t="shared" si="20"/>
        <v>Match</v>
      </c>
    </row>
    <row r="311" spans="1:19" x14ac:dyDescent="0.25">
      <c r="A311" t="s">
        <v>961</v>
      </c>
      <c r="B311" t="s">
        <v>387</v>
      </c>
      <c r="C311" t="s">
        <v>388</v>
      </c>
      <c r="D311" t="s">
        <v>21</v>
      </c>
      <c r="E311" t="s">
        <v>12</v>
      </c>
      <c r="F311" t="s">
        <v>67</v>
      </c>
      <c r="H311" t="s">
        <v>14</v>
      </c>
      <c r="I311" t="s">
        <v>14</v>
      </c>
      <c r="J311" t="s">
        <v>14</v>
      </c>
      <c r="L311">
        <f>VLOOKUP(A311,'Data Audit Spend'!$B$1:$O$493,6,FALSE)</f>
        <v>0</v>
      </c>
      <c r="M311" t="str">
        <f t="shared" si="17"/>
        <v>Match</v>
      </c>
      <c r="N311" t="str">
        <f>VLOOKUP(A311,'Data Audit Spend'!$B$1:$O$493,10,FALSE)</f>
        <v>No</v>
      </c>
      <c r="O311" t="str">
        <f t="shared" si="18"/>
        <v>Match</v>
      </c>
      <c r="P311" t="str">
        <f>VLOOKUP(A311,'Data Audit Spend'!$B$1:$O$493,11,FALSE)</f>
        <v>No</v>
      </c>
      <c r="Q311" t="str">
        <f t="shared" si="19"/>
        <v>Match</v>
      </c>
      <c r="R311" t="str">
        <f>VLOOKUP(A311,'Data Audit Spend'!$B$1:$O$493,12,FALSE)</f>
        <v>No</v>
      </c>
      <c r="S311" t="str">
        <f t="shared" si="20"/>
        <v>Match</v>
      </c>
    </row>
    <row r="312" spans="1:19" x14ac:dyDescent="0.25">
      <c r="A312" t="s">
        <v>848</v>
      </c>
      <c r="B312" t="s">
        <v>389</v>
      </c>
      <c r="C312" t="s">
        <v>390</v>
      </c>
      <c r="D312" t="s">
        <v>21</v>
      </c>
      <c r="E312" t="s">
        <v>12</v>
      </c>
      <c r="F312" t="s">
        <v>67</v>
      </c>
      <c r="H312" t="s">
        <v>14</v>
      </c>
      <c r="I312" t="s">
        <v>14</v>
      </c>
      <c r="J312" t="s">
        <v>14</v>
      </c>
      <c r="L312">
        <f>VLOOKUP(A312,'Data Audit Spend'!$B$1:$O$493,6,FALSE)</f>
        <v>0</v>
      </c>
      <c r="M312" t="str">
        <f t="shared" si="17"/>
        <v>Match</v>
      </c>
      <c r="N312" t="str">
        <f>VLOOKUP(A312,'Data Audit Spend'!$B$1:$O$493,10,FALSE)</f>
        <v>No</v>
      </c>
      <c r="O312" t="str">
        <f t="shared" si="18"/>
        <v>Match</v>
      </c>
      <c r="P312" t="str">
        <f>VLOOKUP(A312,'Data Audit Spend'!$B$1:$O$493,11,FALSE)</f>
        <v>No</v>
      </c>
      <c r="Q312" t="str">
        <f t="shared" si="19"/>
        <v>Match</v>
      </c>
      <c r="R312" t="str">
        <f>VLOOKUP(A312,'Data Audit Spend'!$B$1:$O$493,12,FALSE)</f>
        <v>No</v>
      </c>
      <c r="S312" t="str">
        <f t="shared" si="20"/>
        <v>Match</v>
      </c>
    </row>
    <row r="313" spans="1:19" x14ac:dyDescent="0.25">
      <c r="A313" t="s">
        <v>912</v>
      </c>
      <c r="B313" t="s">
        <v>391</v>
      </c>
      <c r="C313" t="s">
        <v>392</v>
      </c>
      <c r="D313" t="s">
        <v>21</v>
      </c>
      <c r="E313" t="s">
        <v>12</v>
      </c>
      <c r="F313" t="s">
        <v>273</v>
      </c>
      <c r="H313" t="s">
        <v>24</v>
      </c>
      <c r="I313" t="s">
        <v>14</v>
      </c>
      <c r="J313" t="s">
        <v>24</v>
      </c>
      <c r="L313">
        <f>VLOOKUP(A313,'Data Audit Spend'!$B$1:$O$493,6,FALSE)</f>
        <v>0</v>
      </c>
      <c r="M313" t="str">
        <f t="shared" si="17"/>
        <v>Match</v>
      </c>
      <c r="N313" t="str">
        <f>VLOOKUP(A313,'Data Audit Spend'!$B$1:$O$493,10,FALSE)</f>
        <v>Yes</v>
      </c>
      <c r="O313" t="str">
        <f t="shared" si="18"/>
        <v>Match</v>
      </c>
      <c r="P313" t="str">
        <f>VLOOKUP(A313,'Data Audit Spend'!$B$1:$O$493,11,FALSE)</f>
        <v>No</v>
      </c>
      <c r="Q313" t="str">
        <f t="shared" si="19"/>
        <v>Match</v>
      </c>
      <c r="R313" t="str">
        <f>VLOOKUP(A313,'Data Audit Spend'!$B$1:$O$493,12,FALSE)</f>
        <v>Yes</v>
      </c>
      <c r="S313" t="str">
        <f t="shared" si="20"/>
        <v>Match</v>
      </c>
    </row>
    <row r="314" spans="1:19" x14ac:dyDescent="0.25">
      <c r="A314" t="s">
        <v>611</v>
      </c>
      <c r="B314" t="s">
        <v>393</v>
      </c>
      <c r="C314" t="s">
        <v>394</v>
      </c>
      <c r="D314" t="s">
        <v>21</v>
      </c>
      <c r="E314" t="s">
        <v>12</v>
      </c>
      <c r="F314" t="s">
        <v>395</v>
      </c>
      <c r="G314" t="s">
        <v>109</v>
      </c>
      <c r="H314" t="s">
        <v>24</v>
      </c>
      <c r="I314" t="s">
        <v>14</v>
      </c>
      <c r="J314" t="s">
        <v>24</v>
      </c>
      <c r="L314" t="str">
        <f>VLOOKUP(A314,'Data Audit Spend'!$B$1:$O$493,6,FALSE)</f>
        <v>Tony Markowsky</v>
      </c>
      <c r="M314" t="str">
        <f t="shared" si="17"/>
        <v>Match</v>
      </c>
      <c r="N314" t="str">
        <f>VLOOKUP(A314,'Data Audit Spend'!$B$1:$O$493,10,FALSE)</f>
        <v>Yes</v>
      </c>
      <c r="O314" t="str">
        <f t="shared" si="18"/>
        <v>Match</v>
      </c>
      <c r="P314" t="str">
        <f>VLOOKUP(A314,'Data Audit Spend'!$B$1:$O$493,11,FALSE)</f>
        <v>No</v>
      </c>
      <c r="Q314" t="str">
        <f t="shared" si="19"/>
        <v>Match</v>
      </c>
      <c r="R314" t="str">
        <f>VLOOKUP(A314,'Data Audit Spend'!$B$1:$O$493,12,FALSE)</f>
        <v>Yes</v>
      </c>
      <c r="S314" t="str">
        <f t="shared" si="20"/>
        <v>Match</v>
      </c>
    </row>
    <row r="315" spans="1:19" x14ac:dyDescent="0.25">
      <c r="A315" t="s">
        <v>608</v>
      </c>
      <c r="B315" t="s">
        <v>396</v>
      </c>
      <c r="C315" t="s">
        <v>394</v>
      </c>
      <c r="D315" t="s">
        <v>21</v>
      </c>
      <c r="E315" t="s">
        <v>12</v>
      </c>
      <c r="F315" t="s">
        <v>395</v>
      </c>
      <c r="G315" t="s">
        <v>39</v>
      </c>
      <c r="H315" t="s">
        <v>24</v>
      </c>
      <c r="I315" t="s">
        <v>14</v>
      </c>
      <c r="J315" t="s">
        <v>24</v>
      </c>
      <c r="L315" t="str">
        <f>VLOOKUP(A315,'Data Audit Spend'!$B$1:$O$493,6,FALSE)</f>
        <v>Halyna Hotsko</v>
      </c>
      <c r="M315" t="str">
        <f t="shared" si="17"/>
        <v>Match</v>
      </c>
      <c r="N315" t="str">
        <f>VLOOKUP(A315,'Data Audit Spend'!$B$1:$O$493,10,FALSE)</f>
        <v>Yes</v>
      </c>
      <c r="O315" t="str">
        <f t="shared" si="18"/>
        <v>Match</v>
      </c>
      <c r="P315" t="str">
        <f>VLOOKUP(A315,'Data Audit Spend'!$B$1:$O$493,11,FALSE)</f>
        <v>No</v>
      </c>
      <c r="Q315" t="str">
        <f t="shared" si="19"/>
        <v>Match</v>
      </c>
      <c r="R315" t="str">
        <f>VLOOKUP(A315,'Data Audit Spend'!$B$1:$O$493,12,FALSE)</f>
        <v>Yes</v>
      </c>
      <c r="S315" t="str">
        <f t="shared" si="20"/>
        <v>Match</v>
      </c>
    </row>
    <row r="316" spans="1:19" x14ac:dyDescent="0.25">
      <c r="A316" t="s">
        <v>612</v>
      </c>
      <c r="B316" t="s">
        <v>397</v>
      </c>
      <c r="C316" t="s">
        <v>394</v>
      </c>
      <c r="D316" t="s">
        <v>21</v>
      </c>
      <c r="E316" t="s">
        <v>12</v>
      </c>
      <c r="F316" t="s">
        <v>395</v>
      </c>
      <c r="G316" t="s">
        <v>39</v>
      </c>
      <c r="H316" t="s">
        <v>24</v>
      </c>
      <c r="I316" t="s">
        <v>14</v>
      </c>
      <c r="J316" t="s">
        <v>24</v>
      </c>
      <c r="L316" t="str">
        <f>VLOOKUP(A316,'Data Audit Spend'!$B$1:$O$493,6,FALSE)</f>
        <v>Halyna Hotsko</v>
      </c>
      <c r="M316" t="str">
        <f t="shared" si="17"/>
        <v>Match</v>
      </c>
      <c r="N316" t="str">
        <f>VLOOKUP(A316,'Data Audit Spend'!$B$1:$O$493,10,FALSE)</f>
        <v>Yes</v>
      </c>
      <c r="O316" t="str">
        <f t="shared" si="18"/>
        <v>Match</v>
      </c>
      <c r="P316" t="str">
        <f>VLOOKUP(A316,'Data Audit Spend'!$B$1:$O$493,11,FALSE)</f>
        <v>No</v>
      </c>
      <c r="Q316" t="str">
        <f t="shared" si="19"/>
        <v>Match</v>
      </c>
      <c r="R316" t="str">
        <f>VLOOKUP(A316,'Data Audit Spend'!$B$1:$O$493,12,FALSE)</f>
        <v>Yes</v>
      </c>
      <c r="S316" t="str">
        <f t="shared" si="20"/>
        <v>Match</v>
      </c>
    </row>
    <row r="317" spans="1:19" x14ac:dyDescent="0.25">
      <c r="A317" t="s">
        <v>615</v>
      </c>
      <c r="B317" t="s">
        <v>398</v>
      </c>
      <c r="C317" t="s">
        <v>394</v>
      </c>
      <c r="D317" t="s">
        <v>21</v>
      </c>
      <c r="E317" t="s">
        <v>12</v>
      </c>
      <c r="F317" t="s">
        <v>395</v>
      </c>
      <c r="G317" t="s">
        <v>39</v>
      </c>
      <c r="H317" t="s">
        <v>24</v>
      </c>
      <c r="I317" t="s">
        <v>14</v>
      </c>
      <c r="J317" t="s">
        <v>24</v>
      </c>
      <c r="L317" t="str">
        <f>VLOOKUP(A317,'Data Audit Spend'!$B$1:$O$493,6,FALSE)</f>
        <v>Halyna Hotsko</v>
      </c>
      <c r="M317" t="str">
        <f t="shared" si="17"/>
        <v>Match</v>
      </c>
      <c r="N317" t="str">
        <f>VLOOKUP(A317,'Data Audit Spend'!$B$1:$O$493,10,FALSE)</f>
        <v>Yes</v>
      </c>
      <c r="O317" t="str">
        <f t="shared" si="18"/>
        <v>Match</v>
      </c>
      <c r="P317" t="str">
        <f>VLOOKUP(A317,'Data Audit Spend'!$B$1:$O$493,11,FALSE)</f>
        <v>No</v>
      </c>
      <c r="Q317" t="str">
        <f t="shared" si="19"/>
        <v>Match</v>
      </c>
      <c r="R317" t="str">
        <f>VLOOKUP(A317,'Data Audit Spend'!$B$1:$O$493,12,FALSE)</f>
        <v>Yes</v>
      </c>
      <c r="S317" t="str">
        <f t="shared" si="20"/>
        <v>Match</v>
      </c>
    </row>
    <row r="318" spans="1:19" x14ac:dyDescent="0.25">
      <c r="A318" t="s">
        <v>617</v>
      </c>
      <c r="B318" t="s">
        <v>399</v>
      </c>
      <c r="C318" t="s">
        <v>394</v>
      </c>
      <c r="D318" t="s">
        <v>21</v>
      </c>
      <c r="E318" t="s">
        <v>12</v>
      </c>
      <c r="F318" t="s">
        <v>395</v>
      </c>
      <c r="G318" t="s">
        <v>39</v>
      </c>
      <c r="H318" t="s">
        <v>24</v>
      </c>
      <c r="I318" t="s">
        <v>14</v>
      </c>
      <c r="J318" t="s">
        <v>24</v>
      </c>
      <c r="L318" t="str">
        <f>VLOOKUP(A318,'Data Audit Spend'!$B$1:$O$493,6,FALSE)</f>
        <v>Halyna Hotsko</v>
      </c>
      <c r="M318" t="str">
        <f t="shared" si="17"/>
        <v>Match</v>
      </c>
      <c r="N318" t="str">
        <f>VLOOKUP(A318,'Data Audit Spend'!$B$1:$O$493,10,FALSE)</f>
        <v>Yes</v>
      </c>
      <c r="O318" t="str">
        <f t="shared" si="18"/>
        <v>Match</v>
      </c>
      <c r="P318" t="str">
        <f>VLOOKUP(A318,'Data Audit Spend'!$B$1:$O$493,11,FALSE)</f>
        <v>No</v>
      </c>
      <c r="Q318" t="str">
        <f t="shared" si="19"/>
        <v>Match</v>
      </c>
      <c r="R318" t="str">
        <f>VLOOKUP(A318,'Data Audit Spend'!$B$1:$O$493,12,FALSE)</f>
        <v>Yes</v>
      </c>
      <c r="S318" t="str">
        <f t="shared" si="20"/>
        <v>Match</v>
      </c>
    </row>
    <row r="319" spans="1:19" x14ac:dyDescent="0.25">
      <c r="A319" t="s">
        <v>619</v>
      </c>
      <c r="B319" t="s">
        <v>400</v>
      </c>
      <c r="C319" t="s">
        <v>394</v>
      </c>
      <c r="D319" t="s">
        <v>21</v>
      </c>
      <c r="E319" t="s">
        <v>12</v>
      </c>
      <c r="F319" t="s">
        <v>395</v>
      </c>
      <c r="G319" t="s">
        <v>39</v>
      </c>
      <c r="H319" t="s">
        <v>24</v>
      </c>
      <c r="I319" t="s">
        <v>14</v>
      </c>
      <c r="J319" t="s">
        <v>24</v>
      </c>
      <c r="L319" t="str">
        <f>VLOOKUP(A319,'Data Audit Spend'!$B$1:$O$493,6,FALSE)</f>
        <v>Halyna Hotsko</v>
      </c>
      <c r="M319" t="str">
        <f t="shared" si="17"/>
        <v>Match</v>
      </c>
      <c r="N319" t="str">
        <f>VLOOKUP(A319,'Data Audit Spend'!$B$1:$O$493,10,FALSE)</f>
        <v>Yes</v>
      </c>
      <c r="O319" t="str">
        <f t="shared" si="18"/>
        <v>Match</v>
      </c>
      <c r="P319" t="str">
        <f>VLOOKUP(A319,'Data Audit Spend'!$B$1:$O$493,11,FALSE)</f>
        <v>No</v>
      </c>
      <c r="Q319" t="str">
        <f t="shared" si="19"/>
        <v>Match</v>
      </c>
      <c r="R319" t="str">
        <f>VLOOKUP(A319,'Data Audit Spend'!$B$1:$O$493,12,FALSE)</f>
        <v>Yes</v>
      </c>
      <c r="S319" t="str">
        <f t="shared" si="20"/>
        <v>Match</v>
      </c>
    </row>
    <row r="320" spans="1:19" x14ac:dyDescent="0.25">
      <c r="A320" t="s">
        <v>620</v>
      </c>
      <c r="B320" t="s">
        <v>401</v>
      </c>
      <c r="C320" t="s">
        <v>394</v>
      </c>
      <c r="D320" t="s">
        <v>21</v>
      </c>
      <c r="E320" t="s">
        <v>12</v>
      </c>
      <c r="F320" t="s">
        <v>395</v>
      </c>
      <c r="G320" t="s">
        <v>39</v>
      </c>
      <c r="H320" t="s">
        <v>24</v>
      </c>
      <c r="I320" t="s">
        <v>14</v>
      </c>
      <c r="J320" t="s">
        <v>24</v>
      </c>
      <c r="L320" t="str">
        <f>VLOOKUP(A320,'Data Audit Spend'!$B$1:$O$493,6,FALSE)</f>
        <v>Halyna Hotsko</v>
      </c>
      <c r="M320" t="str">
        <f t="shared" si="17"/>
        <v>Match</v>
      </c>
      <c r="N320" t="str">
        <f>VLOOKUP(A320,'Data Audit Spend'!$B$1:$O$493,10,FALSE)</f>
        <v>Yes</v>
      </c>
      <c r="O320" t="str">
        <f t="shared" si="18"/>
        <v>Match</v>
      </c>
      <c r="P320" t="str">
        <f>VLOOKUP(A320,'Data Audit Spend'!$B$1:$O$493,11,FALSE)</f>
        <v>No</v>
      </c>
      <c r="Q320" t="str">
        <f t="shared" si="19"/>
        <v>Match</v>
      </c>
      <c r="R320" t="str">
        <f>VLOOKUP(A320,'Data Audit Spend'!$B$1:$O$493,12,FALSE)</f>
        <v>Yes</v>
      </c>
      <c r="S320" t="str">
        <f t="shared" si="20"/>
        <v>Match</v>
      </c>
    </row>
    <row r="321" spans="1:19" x14ac:dyDescent="0.25">
      <c r="A321" t="s">
        <v>621</v>
      </c>
      <c r="B321" t="s">
        <v>402</v>
      </c>
      <c r="C321" t="s">
        <v>394</v>
      </c>
      <c r="D321" t="s">
        <v>21</v>
      </c>
      <c r="E321" t="s">
        <v>12</v>
      </c>
      <c r="F321" t="s">
        <v>395</v>
      </c>
      <c r="G321" t="s">
        <v>39</v>
      </c>
      <c r="H321" t="s">
        <v>24</v>
      </c>
      <c r="I321" t="s">
        <v>14</v>
      </c>
      <c r="J321" t="s">
        <v>24</v>
      </c>
      <c r="L321" t="str">
        <f>VLOOKUP(A321,'Data Audit Spend'!$B$1:$O$493,6,FALSE)</f>
        <v>Halyna Hotsko</v>
      </c>
      <c r="M321" t="str">
        <f t="shared" si="17"/>
        <v>Match</v>
      </c>
      <c r="N321" t="str">
        <f>VLOOKUP(A321,'Data Audit Spend'!$B$1:$O$493,10,FALSE)</f>
        <v>Yes</v>
      </c>
      <c r="O321" t="str">
        <f t="shared" si="18"/>
        <v>Match</v>
      </c>
      <c r="P321" t="str">
        <f>VLOOKUP(A321,'Data Audit Spend'!$B$1:$O$493,11,FALSE)</f>
        <v>No</v>
      </c>
      <c r="Q321" t="str">
        <f t="shared" si="19"/>
        <v>Match</v>
      </c>
      <c r="R321" t="str">
        <f>VLOOKUP(A321,'Data Audit Spend'!$B$1:$O$493,12,FALSE)</f>
        <v>Yes</v>
      </c>
      <c r="S321" t="str">
        <f t="shared" si="20"/>
        <v>Match</v>
      </c>
    </row>
    <row r="322" spans="1:19" x14ac:dyDescent="0.25">
      <c r="A322" t="s">
        <v>723</v>
      </c>
      <c r="B322" t="s">
        <v>403</v>
      </c>
      <c r="C322" t="s">
        <v>394</v>
      </c>
      <c r="D322" t="s">
        <v>21</v>
      </c>
      <c r="E322" t="s">
        <v>12</v>
      </c>
      <c r="F322" t="s">
        <v>395</v>
      </c>
      <c r="G322" t="s">
        <v>39</v>
      </c>
      <c r="H322" t="s">
        <v>24</v>
      </c>
      <c r="I322" t="s">
        <v>14</v>
      </c>
      <c r="J322" t="s">
        <v>24</v>
      </c>
      <c r="L322" t="str">
        <f>VLOOKUP(A322,'Data Audit Spend'!$B$1:$O$493,6,FALSE)</f>
        <v>Halyna Hotsko</v>
      </c>
      <c r="M322" t="str">
        <f t="shared" si="17"/>
        <v>Match</v>
      </c>
      <c r="N322" t="str">
        <f>VLOOKUP(A322,'Data Audit Spend'!$B$1:$O$493,10,FALSE)</f>
        <v>Yes</v>
      </c>
      <c r="O322" t="str">
        <f t="shared" si="18"/>
        <v>Match</v>
      </c>
      <c r="P322" t="str">
        <f>VLOOKUP(A322,'Data Audit Spend'!$B$1:$O$493,11,FALSE)</f>
        <v>No</v>
      </c>
      <c r="Q322" t="str">
        <f t="shared" si="19"/>
        <v>Match</v>
      </c>
      <c r="R322" t="str">
        <f>VLOOKUP(A322,'Data Audit Spend'!$B$1:$O$493,12,FALSE)</f>
        <v>Yes</v>
      </c>
      <c r="S322" t="str">
        <f t="shared" si="20"/>
        <v>Match</v>
      </c>
    </row>
    <row r="323" spans="1:19" x14ac:dyDescent="0.25">
      <c r="A323" t="s">
        <v>759</v>
      </c>
      <c r="B323" t="s">
        <v>404</v>
      </c>
      <c r="C323" t="s">
        <v>394</v>
      </c>
      <c r="D323" t="s">
        <v>21</v>
      </c>
      <c r="E323" t="s">
        <v>12</v>
      </c>
      <c r="F323" t="s">
        <v>395</v>
      </c>
      <c r="G323" t="s">
        <v>39</v>
      </c>
      <c r="H323" t="s">
        <v>24</v>
      </c>
      <c r="I323" t="s">
        <v>14</v>
      </c>
      <c r="J323" t="s">
        <v>24</v>
      </c>
      <c r="L323" t="str">
        <f>VLOOKUP(A323,'Data Audit Spend'!$B$1:$O$493,6,FALSE)</f>
        <v>Halyna Hotsko</v>
      </c>
      <c r="M323" t="str">
        <f t="shared" si="17"/>
        <v>Match</v>
      </c>
      <c r="N323" t="str">
        <f>VLOOKUP(A323,'Data Audit Spend'!$B$1:$O$493,10,FALSE)</f>
        <v>Yes</v>
      </c>
      <c r="O323" t="str">
        <f t="shared" si="18"/>
        <v>Match</v>
      </c>
      <c r="P323" t="str">
        <f>VLOOKUP(A323,'Data Audit Spend'!$B$1:$O$493,11,FALSE)</f>
        <v>No</v>
      </c>
      <c r="Q323" t="str">
        <f t="shared" si="19"/>
        <v>Match</v>
      </c>
      <c r="R323" t="str">
        <f>VLOOKUP(A323,'Data Audit Spend'!$B$1:$O$493,12,FALSE)</f>
        <v>Yes</v>
      </c>
      <c r="S323" t="str">
        <f t="shared" si="20"/>
        <v>Match</v>
      </c>
    </row>
    <row r="324" spans="1:19" x14ac:dyDescent="0.25">
      <c r="A324" t="s">
        <v>793</v>
      </c>
      <c r="B324" t="s">
        <v>405</v>
      </c>
      <c r="C324" t="s">
        <v>394</v>
      </c>
      <c r="D324" t="s">
        <v>21</v>
      </c>
      <c r="E324" t="s">
        <v>12</v>
      </c>
      <c r="F324" t="s">
        <v>395</v>
      </c>
      <c r="G324" t="s">
        <v>37</v>
      </c>
      <c r="H324" t="s">
        <v>24</v>
      </c>
      <c r="I324" t="s">
        <v>14</v>
      </c>
      <c r="J324" t="s">
        <v>24</v>
      </c>
      <c r="L324" t="str">
        <f>VLOOKUP(A324,'Data Audit Spend'!$B$1:$O$493,6,FALSE)</f>
        <v>Chantelle Collins</v>
      </c>
      <c r="M324" t="str">
        <f t="shared" ref="M324:M387" si="21">IF(G324&lt;&gt;L324,"No Match","Match")</f>
        <v>Match</v>
      </c>
      <c r="N324" t="str">
        <f>VLOOKUP(A324,'Data Audit Spend'!$B$1:$O$493,10,FALSE)</f>
        <v>Yes</v>
      </c>
      <c r="O324" t="str">
        <f t="shared" ref="O324:O387" si="22">IF(H324&lt;&gt;N324,"No Match","Match")</f>
        <v>Match</v>
      </c>
      <c r="P324" t="str">
        <f>VLOOKUP(A324,'Data Audit Spend'!$B$1:$O$493,11,FALSE)</f>
        <v>No</v>
      </c>
      <c r="Q324" t="str">
        <f t="shared" ref="Q324:Q387" si="23">IF(I324&lt;&gt;P324,"No Match","Match")</f>
        <v>Match</v>
      </c>
      <c r="R324" t="str">
        <f>VLOOKUP(A324,'Data Audit Spend'!$B$1:$O$493,12,FALSE)</f>
        <v>Yes</v>
      </c>
      <c r="S324" t="str">
        <f t="shared" ref="S324:S387" si="24">IF(J324&lt;&gt;R324,"No Match","Match")</f>
        <v>Match</v>
      </c>
    </row>
    <row r="325" spans="1:19" x14ac:dyDescent="0.25">
      <c r="A325" t="s">
        <v>918</v>
      </c>
      <c r="B325" t="s">
        <v>406</v>
      </c>
      <c r="C325" t="s">
        <v>407</v>
      </c>
      <c r="D325" t="s">
        <v>21</v>
      </c>
      <c r="E325" t="s">
        <v>12</v>
      </c>
      <c r="F325" t="s">
        <v>114</v>
      </c>
      <c r="H325" t="s">
        <v>14</v>
      </c>
      <c r="I325" t="s">
        <v>14</v>
      </c>
      <c r="J325" t="s">
        <v>24</v>
      </c>
      <c r="L325">
        <f>VLOOKUP(A325,'Data Audit Spend'!$B$1:$O$493,6,FALSE)</f>
        <v>0</v>
      </c>
      <c r="M325" t="str">
        <f t="shared" si="21"/>
        <v>Match</v>
      </c>
      <c r="N325" t="str">
        <f>VLOOKUP(A325,'Data Audit Spend'!$B$1:$O$493,10,FALSE)</f>
        <v>No</v>
      </c>
      <c r="O325" t="str">
        <f t="shared" si="22"/>
        <v>Match</v>
      </c>
      <c r="P325" t="str">
        <f>VLOOKUP(A325,'Data Audit Spend'!$B$1:$O$493,11,FALSE)</f>
        <v>No</v>
      </c>
      <c r="Q325" t="str">
        <f t="shared" si="23"/>
        <v>Match</v>
      </c>
      <c r="R325" t="str">
        <f>VLOOKUP(A325,'Data Audit Spend'!$B$1:$O$493,12,FALSE)</f>
        <v>Yes</v>
      </c>
      <c r="S325" t="str">
        <f t="shared" si="24"/>
        <v>Match</v>
      </c>
    </row>
    <row r="326" spans="1:19" x14ac:dyDescent="0.25">
      <c r="A326" t="s">
        <v>614</v>
      </c>
      <c r="B326" t="s">
        <v>408</v>
      </c>
      <c r="C326" t="s">
        <v>409</v>
      </c>
      <c r="D326" t="s">
        <v>21</v>
      </c>
      <c r="E326" t="s">
        <v>12</v>
      </c>
      <c r="F326" t="s">
        <v>395</v>
      </c>
      <c r="G326" t="s">
        <v>39</v>
      </c>
      <c r="H326" t="s">
        <v>24</v>
      </c>
      <c r="I326" t="s">
        <v>14</v>
      </c>
      <c r="J326" t="s">
        <v>24</v>
      </c>
      <c r="L326" t="str">
        <f>VLOOKUP(A326,'Data Audit Spend'!$B$1:$O$493,6,FALSE)</f>
        <v>Halyna Hotsko</v>
      </c>
      <c r="M326" t="str">
        <f t="shared" si="21"/>
        <v>Match</v>
      </c>
      <c r="N326" t="str">
        <f>VLOOKUP(A326,'Data Audit Spend'!$B$1:$O$493,10,FALSE)</f>
        <v>Yes</v>
      </c>
      <c r="O326" t="str">
        <f t="shared" si="22"/>
        <v>Match</v>
      </c>
      <c r="P326" t="str">
        <f>VLOOKUP(A326,'Data Audit Spend'!$B$1:$O$493,11,FALSE)</f>
        <v>No</v>
      </c>
      <c r="Q326" t="str">
        <f t="shared" si="23"/>
        <v>Match</v>
      </c>
      <c r="R326" t="str">
        <f>VLOOKUP(A326,'Data Audit Spend'!$B$1:$O$493,12,FALSE)</f>
        <v>Yes</v>
      </c>
      <c r="S326" t="str">
        <f t="shared" si="24"/>
        <v>Match</v>
      </c>
    </row>
    <row r="327" spans="1:19" x14ac:dyDescent="0.25">
      <c r="A327" t="s">
        <v>616</v>
      </c>
      <c r="B327" t="s">
        <v>410</v>
      </c>
      <c r="C327" t="s">
        <v>411</v>
      </c>
      <c r="D327" t="s">
        <v>21</v>
      </c>
      <c r="E327" t="s">
        <v>12</v>
      </c>
      <c r="F327" t="s">
        <v>395</v>
      </c>
      <c r="G327" t="s">
        <v>39</v>
      </c>
      <c r="H327" t="s">
        <v>24</v>
      </c>
      <c r="I327" t="s">
        <v>14</v>
      </c>
      <c r="J327" t="s">
        <v>24</v>
      </c>
      <c r="L327" t="str">
        <f>VLOOKUP(A327,'Data Audit Spend'!$B$1:$O$493,6,FALSE)</f>
        <v>Halyna Hotsko</v>
      </c>
      <c r="M327" t="str">
        <f t="shared" si="21"/>
        <v>Match</v>
      </c>
      <c r="N327" t="str">
        <f>VLOOKUP(A327,'Data Audit Spend'!$B$1:$O$493,10,FALSE)</f>
        <v>Yes</v>
      </c>
      <c r="O327" t="str">
        <f t="shared" si="22"/>
        <v>Match</v>
      </c>
      <c r="P327" t="str">
        <f>VLOOKUP(A327,'Data Audit Spend'!$B$1:$O$493,11,FALSE)</f>
        <v>No</v>
      </c>
      <c r="Q327" t="str">
        <f t="shared" si="23"/>
        <v>Match</v>
      </c>
      <c r="R327" t="str">
        <f>VLOOKUP(A327,'Data Audit Spend'!$B$1:$O$493,12,FALSE)</f>
        <v>Yes</v>
      </c>
      <c r="S327" t="str">
        <f t="shared" si="24"/>
        <v>Match</v>
      </c>
    </row>
    <row r="328" spans="1:19" x14ac:dyDescent="0.25">
      <c r="A328" t="s">
        <v>622</v>
      </c>
      <c r="B328" t="s">
        <v>412</v>
      </c>
      <c r="C328" t="s">
        <v>413</v>
      </c>
      <c r="D328" t="s">
        <v>21</v>
      </c>
      <c r="E328" t="s">
        <v>12</v>
      </c>
      <c r="F328" t="s">
        <v>414</v>
      </c>
      <c r="G328" t="s">
        <v>39</v>
      </c>
      <c r="H328" t="s">
        <v>24</v>
      </c>
      <c r="I328" t="s">
        <v>14</v>
      </c>
      <c r="J328" t="s">
        <v>24</v>
      </c>
      <c r="L328" t="str">
        <f>VLOOKUP(A328,'Data Audit Spend'!$B$1:$O$493,6,FALSE)</f>
        <v>Halyna Hotsko</v>
      </c>
      <c r="M328" t="str">
        <f t="shared" si="21"/>
        <v>Match</v>
      </c>
      <c r="N328" t="str">
        <f>VLOOKUP(A328,'Data Audit Spend'!$B$1:$O$493,10,FALSE)</f>
        <v>Yes</v>
      </c>
      <c r="O328" t="str">
        <f t="shared" si="22"/>
        <v>Match</v>
      </c>
      <c r="P328" t="str">
        <f>VLOOKUP(A328,'Data Audit Spend'!$B$1:$O$493,11,FALSE)</f>
        <v>No</v>
      </c>
      <c r="Q328" t="str">
        <f t="shared" si="23"/>
        <v>Match</v>
      </c>
      <c r="R328" t="str">
        <f>VLOOKUP(A328,'Data Audit Spend'!$B$1:$O$493,12,FALSE)</f>
        <v>Yes</v>
      </c>
      <c r="S328" t="str">
        <f t="shared" si="24"/>
        <v>Match</v>
      </c>
    </row>
    <row r="329" spans="1:19" x14ac:dyDescent="0.25">
      <c r="A329" t="s">
        <v>959</v>
      </c>
      <c r="B329" t="s">
        <v>415</v>
      </c>
      <c r="C329" t="s">
        <v>413</v>
      </c>
      <c r="D329" t="s">
        <v>21</v>
      </c>
      <c r="E329" t="s">
        <v>12</v>
      </c>
      <c r="F329" t="s">
        <v>414</v>
      </c>
      <c r="G329" t="s">
        <v>39</v>
      </c>
      <c r="H329" t="s">
        <v>24</v>
      </c>
      <c r="I329" t="s">
        <v>14</v>
      </c>
      <c r="J329" t="s">
        <v>24</v>
      </c>
      <c r="L329" t="str">
        <f>VLOOKUP(A329,'Data Audit Spend'!$B$1:$O$493,6,FALSE)</f>
        <v>Halyna Hotsko</v>
      </c>
      <c r="M329" t="str">
        <f t="shared" si="21"/>
        <v>Match</v>
      </c>
      <c r="N329" t="str">
        <f>VLOOKUP(A329,'Data Audit Spend'!$B$1:$O$493,10,FALSE)</f>
        <v>Yes</v>
      </c>
      <c r="O329" t="str">
        <f t="shared" si="22"/>
        <v>Match</v>
      </c>
      <c r="P329" t="str">
        <f>VLOOKUP(A329,'Data Audit Spend'!$B$1:$O$493,11,FALSE)</f>
        <v>No</v>
      </c>
      <c r="Q329" t="str">
        <f t="shared" si="23"/>
        <v>Match</v>
      </c>
      <c r="R329" t="str">
        <f>VLOOKUP(A329,'Data Audit Spend'!$B$1:$O$493,12,FALSE)</f>
        <v>Yes</v>
      </c>
      <c r="S329" t="str">
        <f t="shared" si="24"/>
        <v>Match</v>
      </c>
    </row>
    <row r="330" spans="1:19" x14ac:dyDescent="0.25">
      <c r="A330" t="s">
        <v>632</v>
      </c>
      <c r="B330" t="s">
        <v>416</v>
      </c>
      <c r="C330" t="s">
        <v>417</v>
      </c>
      <c r="D330" t="s">
        <v>21</v>
      </c>
      <c r="E330" t="s">
        <v>12</v>
      </c>
      <c r="F330" t="s">
        <v>418</v>
      </c>
      <c r="G330" t="s">
        <v>37</v>
      </c>
      <c r="H330" t="s">
        <v>24</v>
      </c>
      <c r="I330" t="s">
        <v>14</v>
      </c>
      <c r="J330" t="s">
        <v>24</v>
      </c>
      <c r="L330" t="str">
        <f>VLOOKUP(A330,'Data Audit Spend'!$B$1:$O$493,6,FALSE)</f>
        <v>Chantelle Collins</v>
      </c>
      <c r="M330" t="str">
        <f t="shared" si="21"/>
        <v>Match</v>
      </c>
      <c r="N330" t="str">
        <f>VLOOKUP(A330,'Data Audit Spend'!$B$1:$O$493,10,FALSE)</f>
        <v>Yes</v>
      </c>
      <c r="O330" t="str">
        <f t="shared" si="22"/>
        <v>Match</v>
      </c>
      <c r="P330" t="str">
        <f>VLOOKUP(A330,'Data Audit Spend'!$B$1:$O$493,11,FALSE)</f>
        <v>No</v>
      </c>
      <c r="Q330" t="str">
        <f t="shared" si="23"/>
        <v>Match</v>
      </c>
      <c r="R330" t="str">
        <f>VLOOKUP(A330,'Data Audit Spend'!$B$1:$O$493,12,FALSE)</f>
        <v>Yes</v>
      </c>
      <c r="S330" t="str">
        <f t="shared" si="24"/>
        <v>Match</v>
      </c>
    </row>
    <row r="331" spans="1:19" x14ac:dyDescent="0.25">
      <c r="A331" t="s">
        <v>635</v>
      </c>
      <c r="B331" t="s">
        <v>419</v>
      </c>
      <c r="C331" t="s">
        <v>417</v>
      </c>
      <c r="D331" t="s">
        <v>21</v>
      </c>
      <c r="E331" t="s">
        <v>12</v>
      </c>
      <c r="F331" t="s">
        <v>418</v>
      </c>
      <c r="G331" t="s">
        <v>39</v>
      </c>
      <c r="H331" t="s">
        <v>24</v>
      </c>
      <c r="I331" t="s">
        <v>14</v>
      </c>
      <c r="J331" t="s">
        <v>24</v>
      </c>
      <c r="L331" t="str">
        <f>VLOOKUP(A331,'Data Audit Spend'!$B$1:$O$493,6,FALSE)</f>
        <v>Halyna Hotsko</v>
      </c>
      <c r="M331" t="str">
        <f t="shared" si="21"/>
        <v>Match</v>
      </c>
      <c r="N331" t="str">
        <f>VLOOKUP(A331,'Data Audit Spend'!$B$1:$O$493,10,FALSE)</f>
        <v>Yes</v>
      </c>
      <c r="O331" t="str">
        <f t="shared" si="22"/>
        <v>Match</v>
      </c>
      <c r="P331" t="str">
        <f>VLOOKUP(A331,'Data Audit Spend'!$B$1:$O$493,11,FALSE)</f>
        <v>No</v>
      </c>
      <c r="Q331" t="str">
        <f t="shared" si="23"/>
        <v>Match</v>
      </c>
      <c r="R331" t="str">
        <f>VLOOKUP(A331,'Data Audit Spend'!$B$1:$O$493,12,FALSE)</f>
        <v>Yes</v>
      </c>
      <c r="S331" t="str">
        <f t="shared" si="24"/>
        <v>Match</v>
      </c>
    </row>
    <row r="332" spans="1:19" x14ac:dyDescent="0.25">
      <c r="A332" t="s">
        <v>613</v>
      </c>
      <c r="B332" t="s">
        <v>420</v>
      </c>
      <c r="C332" t="s">
        <v>421</v>
      </c>
      <c r="D332" t="s">
        <v>21</v>
      </c>
      <c r="E332" t="s">
        <v>12</v>
      </c>
      <c r="F332" t="s">
        <v>395</v>
      </c>
      <c r="H332" t="s">
        <v>14</v>
      </c>
      <c r="I332" t="s">
        <v>14</v>
      </c>
      <c r="J332" t="s">
        <v>24</v>
      </c>
      <c r="L332">
        <f>VLOOKUP(A332,'Data Audit Spend'!$B$1:$O$493,6,FALSE)</f>
        <v>0</v>
      </c>
      <c r="M332" t="str">
        <f t="shared" si="21"/>
        <v>Match</v>
      </c>
      <c r="N332" t="str">
        <f>VLOOKUP(A332,'Data Audit Spend'!$B$1:$O$493,10,FALSE)</f>
        <v>No</v>
      </c>
      <c r="O332" t="str">
        <f t="shared" si="22"/>
        <v>Match</v>
      </c>
      <c r="P332" t="str">
        <f>VLOOKUP(A332,'Data Audit Spend'!$B$1:$O$493,11,FALSE)</f>
        <v>No</v>
      </c>
      <c r="Q332" t="str">
        <f t="shared" si="23"/>
        <v>Match</v>
      </c>
      <c r="R332" t="str">
        <f>VLOOKUP(A332,'Data Audit Spend'!$B$1:$O$493,12,FALSE)</f>
        <v>Yes</v>
      </c>
      <c r="S332" t="str">
        <f t="shared" si="24"/>
        <v>Match</v>
      </c>
    </row>
    <row r="333" spans="1:19" x14ac:dyDescent="0.25">
      <c r="A333" t="s">
        <v>636</v>
      </c>
      <c r="B333" t="s">
        <v>422</v>
      </c>
      <c r="C333" t="s">
        <v>423</v>
      </c>
      <c r="D333" t="s">
        <v>21</v>
      </c>
      <c r="E333" t="s">
        <v>12</v>
      </c>
      <c r="F333" t="s">
        <v>424</v>
      </c>
      <c r="G333" t="s">
        <v>32</v>
      </c>
      <c r="H333" t="s">
        <v>24</v>
      </c>
      <c r="I333" t="s">
        <v>14</v>
      </c>
      <c r="J333" t="s">
        <v>24</v>
      </c>
      <c r="L333" t="str">
        <f>VLOOKUP(A333,'Data Audit Spend'!$B$1:$O$493,6,FALSE)</f>
        <v>Patricia Stolarz</v>
      </c>
      <c r="M333" t="str">
        <f t="shared" si="21"/>
        <v>Match</v>
      </c>
      <c r="N333" t="str">
        <f>VLOOKUP(A333,'Data Audit Spend'!$B$1:$O$493,10,FALSE)</f>
        <v>Yes</v>
      </c>
      <c r="O333" t="str">
        <f t="shared" si="22"/>
        <v>Match</v>
      </c>
      <c r="P333" t="str">
        <f>VLOOKUP(A333,'Data Audit Spend'!$B$1:$O$493,11,FALSE)</f>
        <v>No</v>
      </c>
      <c r="Q333" t="str">
        <f t="shared" si="23"/>
        <v>Match</v>
      </c>
      <c r="R333" t="str">
        <f>VLOOKUP(A333,'Data Audit Spend'!$B$1:$O$493,12,FALSE)</f>
        <v>Yes</v>
      </c>
      <c r="S333" t="str">
        <f t="shared" si="24"/>
        <v>Match</v>
      </c>
    </row>
    <row r="334" spans="1:19" x14ac:dyDescent="0.25">
      <c r="A334" t="s">
        <v>640</v>
      </c>
      <c r="B334" t="s">
        <v>425</v>
      </c>
      <c r="C334" t="s">
        <v>423</v>
      </c>
      <c r="D334" t="s">
        <v>21</v>
      </c>
      <c r="E334" t="s">
        <v>12</v>
      </c>
      <c r="F334" t="s">
        <v>424</v>
      </c>
      <c r="G334" t="s">
        <v>32</v>
      </c>
      <c r="H334" t="s">
        <v>24</v>
      </c>
      <c r="I334" t="s">
        <v>14</v>
      </c>
      <c r="J334" t="s">
        <v>24</v>
      </c>
      <c r="L334" t="str">
        <f>VLOOKUP(A334,'Data Audit Spend'!$B$1:$O$493,6,FALSE)</f>
        <v>Patricia Stolarz</v>
      </c>
      <c r="M334" t="str">
        <f t="shared" si="21"/>
        <v>Match</v>
      </c>
      <c r="N334" t="str">
        <f>VLOOKUP(A334,'Data Audit Spend'!$B$1:$O$493,10,FALSE)</f>
        <v>Yes</v>
      </c>
      <c r="O334" t="str">
        <f t="shared" si="22"/>
        <v>Match</v>
      </c>
      <c r="P334" t="str">
        <f>VLOOKUP(A334,'Data Audit Spend'!$B$1:$O$493,11,FALSE)</f>
        <v>No</v>
      </c>
      <c r="Q334" t="str">
        <f t="shared" si="23"/>
        <v>Match</v>
      </c>
      <c r="R334" t="str">
        <f>VLOOKUP(A334,'Data Audit Spend'!$B$1:$O$493,12,FALSE)</f>
        <v>Yes</v>
      </c>
      <c r="S334" t="str">
        <f t="shared" si="24"/>
        <v>Match</v>
      </c>
    </row>
    <row r="335" spans="1:19" x14ac:dyDescent="0.25">
      <c r="A335" t="s">
        <v>642</v>
      </c>
      <c r="B335" t="s">
        <v>426</v>
      </c>
      <c r="C335" t="s">
        <v>423</v>
      </c>
      <c r="D335" t="s">
        <v>21</v>
      </c>
      <c r="E335" t="s">
        <v>12</v>
      </c>
      <c r="F335" t="s">
        <v>424</v>
      </c>
      <c r="G335" t="s">
        <v>32</v>
      </c>
      <c r="H335" t="s">
        <v>24</v>
      </c>
      <c r="I335" t="s">
        <v>14</v>
      </c>
      <c r="J335" t="s">
        <v>24</v>
      </c>
      <c r="L335" t="str">
        <f>VLOOKUP(A335,'Data Audit Spend'!$B$1:$O$493,6,FALSE)</f>
        <v>Patricia Stolarz</v>
      </c>
      <c r="M335" t="str">
        <f t="shared" si="21"/>
        <v>Match</v>
      </c>
      <c r="N335" t="str">
        <f>VLOOKUP(A335,'Data Audit Spend'!$B$1:$O$493,10,FALSE)</f>
        <v>Yes</v>
      </c>
      <c r="O335" t="str">
        <f t="shared" si="22"/>
        <v>Match</v>
      </c>
      <c r="P335" t="str">
        <f>VLOOKUP(A335,'Data Audit Spend'!$B$1:$O$493,11,FALSE)</f>
        <v>No</v>
      </c>
      <c r="Q335" t="str">
        <f t="shared" si="23"/>
        <v>Match</v>
      </c>
      <c r="R335" t="str">
        <f>VLOOKUP(A335,'Data Audit Spend'!$B$1:$O$493,12,FALSE)</f>
        <v>Yes</v>
      </c>
      <c r="S335" t="str">
        <f t="shared" si="24"/>
        <v>Match</v>
      </c>
    </row>
    <row r="336" spans="1:19" x14ac:dyDescent="0.25">
      <c r="A336" t="s">
        <v>644</v>
      </c>
      <c r="B336" t="s">
        <v>427</v>
      </c>
      <c r="C336" t="s">
        <v>423</v>
      </c>
      <c r="D336" t="s">
        <v>21</v>
      </c>
      <c r="E336" t="s">
        <v>12</v>
      </c>
      <c r="F336" t="s">
        <v>424</v>
      </c>
      <c r="G336" t="s">
        <v>37</v>
      </c>
      <c r="H336" t="s">
        <v>24</v>
      </c>
      <c r="I336" t="s">
        <v>14</v>
      </c>
      <c r="J336" t="s">
        <v>24</v>
      </c>
      <c r="L336" t="str">
        <f>VLOOKUP(A336,'Data Audit Spend'!$B$1:$O$493,6,FALSE)</f>
        <v>Chantelle Collins</v>
      </c>
      <c r="M336" t="str">
        <f t="shared" si="21"/>
        <v>Match</v>
      </c>
      <c r="N336" t="str">
        <f>VLOOKUP(A336,'Data Audit Spend'!$B$1:$O$493,10,FALSE)</f>
        <v>Yes</v>
      </c>
      <c r="O336" t="str">
        <f t="shared" si="22"/>
        <v>Match</v>
      </c>
      <c r="P336" t="str">
        <f>VLOOKUP(A336,'Data Audit Spend'!$B$1:$O$493,11,FALSE)</f>
        <v>No</v>
      </c>
      <c r="Q336" t="str">
        <f t="shared" si="23"/>
        <v>Match</v>
      </c>
      <c r="R336" t="str">
        <f>VLOOKUP(A336,'Data Audit Spend'!$B$1:$O$493,12,FALSE)</f>
        <v>Yes</v>
      </c>
      <c r="S336" t="str">
        <f t="shared" si="24"/>
        <v>Match</v>
      </c>
    </row>
    <row r="337" spans="1:19" x14ac:dyDescent="0.25">
      <c r="A337" t="s">
        <v>646</v>
      </c>
      <c r="B337" t="s">
        <v>428</v>
      </c>
      <c r="C337" t="s">
        <v>423</v>
      </c>
      <c r="D337" t="s">
        <v>21</v>
      </c>
      <c r="E337" t="s">
        <v>12</v>
      </c>
      <c r="F337" t="s">
        <v>424</v>
      </c>
      <c r="G337" t="s">
        <v>37</v>
      </c>
      <c r="H337" t="s">
        <v>24</v>
      </c>
      <c r="I337" t="s">
        <v>14</v>
      </c>
      <c r="J337" t="s">
        <v>24</v>
      </c>
      <c r="L337" t="str">
        <f>VLOOKUP(A337,'Data Audit Spend'!$B$1:$O$493,6,FALSE)</f>
        <v>Chantelle Collins</v>
      </c>
      <c r="M337" t="str">
        <f t="shared" si="21"/>
        <v>Match</v>
      </c>
      <c r="N337" t="str">
        <f>VLOOKUP(A337,'Data Audit Spend'!$B$1:$O$493,10,FALSE)</f>
        <v>Yes</v>
      </c>
      <c r="O337" t="str">
        <f t="shared" si="22"/>
        <v>Match</v>
      </c>
      <c r="P337" t="str">
        <f>VLOOKUP(A337,'Data Audit Spend'!$B$1:$O$493,11,FALSE)</f>
        <v>No</v>
      </c>
      <c r="Q337" t="str">
        <f t="shared" si="23"/>
        <v>Match</v>
      </c>
      <c r="R337" t="str">
        <f>VLOOKUP(A337,'Data Audit Spend'!$B$1:$O$493,12,FALSE)</f>
        <v>Yes</v>
      </c>
      <c r="S337" t="str">
        <f t="shared" si="24"/>
        <v>Match</v>
      </c>
    </row>
    <row r="338" spans="1:19" x14ac:dyDescent="0.25">
      <c r="A338" t="s">
        <v>647</v>
      </c>
      <c r="B338" t="s">
        <v>429</v>
      </c>
      <c r="C338" t="s">
        <v>423</v>
      </c>
      <c r="D338" t="s">
        <v>21</v>
      </c>
      <c r="E338" t="s">
        <v>12</v>
      </c>
      <c r="F338" t="s">
        <v>424</v>
      </c>
      <c r="H338" t="s">
        <v>24</v>
      </c>
      <c r="I338" t="s">
        <v>14</v>
      </c>
      <c r="J338" t="s">
        <v>24</v>
      </c>
      <c r="L338">
        <f>VLOOKUP(A338,'Data Audit Spend'!$B$1:$O$493,6,FALSE)</f>
        <v>0</v>
      </c>
      <c r="M338" t="str">
        <f t="shared" si="21"/>
        <v>Match</v>
      </c>
      <c r="N338" t="str">
        <f>VLOOKUP(A338,'Data Audit Spend'!$B$1:$O$493,10,FALSE)</f>
        <v>Yes</v>
      </c>
      <c r="O338" t="str">
        <f t="shared" si="22"/>
        <v>Match</v>
      </c>
      <c r="P338" t="str">
        <f>VLOOKUP(A338,'Data Audit Spend'!$B$1:$O$493,11,FALSE)</f>
        <v>No</v>
      </c>
      <c r="Q338" t="str">
        <f t="shared" si="23"/>
        <v>Match</v>
      </c>
      <c r="R338" t="str">
        <f>VLOOKUP(A338,'Data Audit Spend'!$B$1:$O$493,12,FALSE)</f>
        <v>Yes</v>
      </c>
      <c r="S338" t="str">
        <f t="shared" si="24"/>
        <v>Match</v>
      </c>
    </row>
    <row r="339" spans="1:19" x14ac:dyDescent="0.25">
      <c r="A339" t="s">
        <v>648</v>
      </c>
      <c r="B339" t="s">
        <v>430</v>
      </c>
      <c r="C339" t="s">
        <v>423</v>
      </c>
      <c r="D339" t="s">
        <v>21</v>
      </c>
      <c r="E339" t="s">
        <v>12</v>
      </c>
      <c r="F339" t="s">
        <v>424</v>
      </c>
      <c r="G339" t="s">
        <v>37</v>
      </c>
      <c r="H339" t="s">
        <v>24</v>
      </c>
      <c r="I339" t="s">
        <v>14</v>
      </c>
      <c r="J339" t="s">
        <v>24</v>
      </c>
      <c r="L339" t="str">
        <f>VLOOKUP(A339,'Data Audit Spend'!$B$1:$O$493,6,FALSE)</f>
        <v>Chantelle Collins</v>
      </c>
      <c r="M339" t="str">
        <f t="shared" si="21"/>
        <v>Match</v>
      </c>
      <c r="N339" t="str">
        <f>VLOOKUP(A339,'Data Audit Spend'!$B$1:$O$493,10,FALSE)</f>
        <v>Yes</v>
      </c>
      <c r="O339" t="str">
        <f t="shared" si="22"/>
        <v>Match</v>
      </c>
      <c r="P339" t="str">
        <f>VLOOKUP(A339,'Data Audit Spend'!$B$1:$O$493,11,FALSE)</f>
        <v>No</v>
      </c>
      <c r="Q339" t="str">
        <f t="shared" si="23"/>
        <v>Match</v>
      </c>
      <c r="R339" t="str">
        <f>VLOOKUP(A339,'Data Audit Spend'!$B$1:$O$493,12,FALSE)</f>
        <v>Yes</v>
      </c>
      <c r="S339" t="str">
        <f t="shared" si="24"/>
        <v>Match</v>
      </c>
    </row>
    <row r="340" spans="1:19" x14ac:dyDescent="0.25">
      <c r="A340" t="s">
        <v>649</v>
      </c>
      <c r="B340" t="s">
        <v>431</v>
      </c>
      <c r="C340" t="s">
        <v>423</v>
      </c>
      <c r="D340" t="s">
        <v>21</v>
      </c>
      <c r="E340" t="s">
        <v>12</v>
      </c>
      <c r="F340" t="s">
        <v>424</v>
      </c>
      <c r="G340" t="s">
        <v>37</v>
      </c>
      <c r="H340" t="s">
        <v>24</v>
      </c>
      <c r="I340" t="s">
        <v>14</v>
      </c>
      <c r="J340" t="s">
        <v>24</v>
      </c>
      <c r="L340" t="str">
        <f>VLOOKUP(A340,'Data Audit Spend'!$B$1:$O$493,6,FALSE)</f>
        <v>Chantelle Collins</v>
      </c>
      <c r="M340" t="str">
        <f t="shared" si="21"/>
        <v>Match</v>
      </c>
      <c r="N340" t="str">
        <f>VLOOKUP(A340,'Data Audit Spend'!$B$1:$O$493,10,FALSE)</f>
        <v>Yes</v>
      </c>
      <c r="O340" t="str">
        <f t="shared" si="22"/>
        <v>Match</v>
      </c>
      <c r="P340" t="str">
        <f>VLOOKUP(A340,'Data Audit Spend'!$B$1:$O$493,11,FALSE)</f>
        <v>No</v>
      </c>
      <c r="Q340" t="str">
        <f t="shared" si="23"/>
        <v>Match</v>
      </c>
      <c r="R340" t="str">
        <f>VLOOKUP(A340,'Data Audit Spend'!$B$1:$O$493,12,FALSE)</f>
        <v>Yes</v>
      </c>
      <c r="S340" t="str">
        <f t="shared" si="24"/>
        <v>Match</v>
      </c>
    </row>
    <row r="341" spans="1:19" x14ac:dyDescent="0.25">
      <c r="A341" t="s">
        <v>650</v>
      </c>
      <c r="B341" t="s">
        <v>432</v>
      </c>
      <c r="C341" t="s">
        <v>423</v>
      </c>
      <c r="D341" t="s">
        <v>21</v>
      </c>
      <c r="E341" t="s">
        <v>12</v>
      </c>
      <c r="F341" t="s">
        <v>424</v>
      </c>
      <c r="G341" t="s">
        <v>37</v>
      </c>
      <c r="H341" t="s">
        <v>24</v>
      </c>
      <c r="I341" t="s">
        <v>14</v>
      </c>
      <c r="J341" t="s">
        <v>24</v>
      </c>
      <c r="L341" t="str">
        <f>VLOOKUP(A341,'Data Audit Spend'!$B$1:$O$493,6,FALSE)</f>
        <v>Chantelle Collins</v>
      </c>
      <c r="M341" t="str">
        <f t="shared" si="21"/>
        <v>Match</v>
      </c>
      <c r="N341" t="str">
        <f>VLOOKUP(A341,'Data Audit Spend'!$B$1:$O$493,10,FALSE)</f>
        <v>Yes</v>
      </c>
      <c r="O341" t="str">
        <f t="shared" si="22"/>
        <v>Match</v>
      </c>
      <c r="P341" t="str">
        <f>VLOOKUP(A341,'Data Audit Spend'!$B$1:$O$493,11,FALSE)</f>
        <v>No</v>
      </c>
      <c r="Q341" t="str">
        <f t="shared" si="23"/>
        <v>Match</v>
      </c>
      <c r="R341" t="str">
        <f>VLOOKUP(A341,'Data Audit Spend'!$B$1:$O$493,12,FALSE)</f>
        <v>Yes</v>
      </c>
      <c r="S341" t="str">
        <f t="shared" si="24"/>
        <v>Match</v>
      </c>
    </row>
    <row r="342" spans="1:19" x14ac:dyDescent="0.25">
      <c r="A342" t="s">
        <v>651</v>
      </c>
      <c r="B342" t="s">
        <v>433</v>
      </c>
      <c r="C342" t="s">
        <v>423</v>
      </c>
      <c r="D342" t="s">
        <v>21</v>
      </c>
      <c r="E342" t="s">
        <v>12</v>
      </c>
      <c r="F342" t="s">
        <v>424</v>
      </c>
      <c r="G342" t="s">
        <v>37</v>
      </c>
      <c r="H342" t="s">
        <v>24</v>
      </c>
      <c r="I342" t="s">
        <v>14</v>
      </c>
      <c r="J342" t="s">
        <v>24</v>
      </c>
      <c r="L342" t="str">
        <f>VLOOKUP(A342,'Data Audit Spend'!$B$1:$O$493,6,FALSE)</f>
        <v>Chantelle Collins</v>
      </c>
      <c r="M342" t="str">
        <f t="shared" si="21"/>
        <v>Match</v>
      </c>
      <c r="N342" t="str">
        <f>VLOOKUP(A342,'Data Audit Spend'!$B$1:$O$493,10,FALSE)</f>
        <v>Yes</v>
      </c>
      <c r="O342" t="str">
        <f t="shared" si="22"/>
        <v>Match</v>
      </c>
      <c r="P342" t="str">
        <f>VLOOKUP(A342,'Data Audit Spend'!$B$1:$O$493,11,FALSE)</f>
        <v>No</v>
      </c>
      <c r="Q342" t="str">
        <f t="shared" si="23"/>
        <v>Match</v>
      </c>
      <c r="R342" t="str">
        <f>VLOOKUP(A342,'Data Audit Spend'!$B$1:$O$493,12,FALSE)</f>
        <v>Yes</v>
      </c>
      <c r="S342" t="str">
        <f t="shared" si="24"/>
        <v>Match</v>
      </c>
    </row>
    <row r="343" spans="1:19" x14ac:dyDescent="0.25">
      <c r="A343" t="s">
        <v>652</v>
      </c>
      <c r="B343" t="s">
        <v>434</v>
      </c>
      <c r="C343" t="s">
        <v>423</v>
      </c>
      <c r="D343" t="s">
        <v>21</v>
      </c>
      <c r="E343" t="s">
        <v>12</v>
      </c>
      <c r="F343" t="s">
        <v>424</v>
      </c>
      <c r="G343" t="s">
        <v>39</v>
      </c>
      <c r="H343" t="s">
        <v>24</v>
      </c>
      <c r="I343" t="s">
        <v>14</v>
      </c>
      <c r="J343" t="s">
        <v>24</v>
      </c>
      <c r="L343" t="str">
        <f>VLOOKUP(A343,'Data Audit Spend'!$B$1:$O$493,6,FALSE)</f>
        <v>Halyna Hotsko</v>
      </c>
      <c r="M343" t="str">
        <f t="shared" si="21"/>
        <v>Match</v>
      </c>
      <c r="N343" t="str">
        <f>VLOOKUP(A343,'Data Audit Spend'!$B$1:$O$493,10,FALSE)</f>
        <v>Yes</v>
      </c>
      <c r="O343" t="str">
        <f t="shared" si="22"/>
        <v>Match</v>
      </c>
      <c r="P343" t="str">
        <f>VLOOKUP(A343,'Data Audit Spend'!$B$1:$O$493,11,FALSE)</f>
        <v>No</v>
      </c>
      <c r="Q343" t="str">
        <f t="shared" si="23"/>
        <v>Match</v>
      </c>
      <c r="R343" t="str">
        <f>VLOOKUP(A343,'Data Audit Spend'!$B$1:$O$493,12,FALSE)</f>
        <v>Yes</v>
      </c>
      <c r="S343" t="str">
        <f t="shared" si="24"/>
        <v>Match</v>
      </c>
    </row>
    <row r="344" spans="1:19" x14ac:dyDescent="0.25">
      <c r="A344" t="s">
        <v>654</v>
      </c>
      <c r="B344" t="s">
        <v>435</v>
      </c>
      <c r="C344" t="s">
        <v>423</v>
      </c>
      <c r="D344" t="s">
        <v>21</v>
      </c>
      <c r="E344" t="s">
        <v>12</v>
      </c>
      <c r="F344" t="s">
        <v>424</v>
      </c>
      <c r="G344" t="s">
        <v>39</v>
      </c>
      <c r="H344" t="s">
        <v>24</v>
      </c>
      <c r="I344" t="s">
        <v>14</v>
      </c>
      <c r="J344" t="s">
        <v>24</v>
      </c>
      <c r="L344" t="str">
        <f>VLOOKUP(A344,'Data Audit Spend'!$B$1:$O$493,6,FALSE)</f>
        <v>Halyna Hotsko</v>
      </c>
      <c r="M344" t="str">
        <f t="shared" si="21"/>
        <v>Match</v>
      </c>
      <c r="N344" t="str">
        <f>VLOOKUP(A344,'Data Audit Spend'!$B$1:$O$493,10,FALSE)</f>
        <v>Yes</v>
      </c>
      <c r="O344" t="str">
        <f t="shared" si="22"/>
        <v>Match</v>
      </c>
      <c r="P344" t="str">
        <f>VLOOKUP(A344,'Data Audit Spend'!$B$1:$O$493,11,FALSE)</f>
        <v>No</v>
      </c>
      <c r="Q344" t="str">
        <f t="shared" si="23"/>
        <v>Match</v>
      </c>
      <c r="R344" t="str">
        <f>VLOOKUP(A344,'Data Audit Spend'!$B$1:$O$493,12,FALSE)</f>
        <v>Yes</v>
      </c>
      <c r="S344" t="str">
        <f t="shared" si="24"/>
        <v>Match</v>
      </c>
    </row>
    <row r="345" spans="1:19" x14ac:dyDescent="0.25">
      <c r="A345" t="s">
        <v>656</v>
      </c>
      <c r="B345" t="s">
        <v>436</v>
      </c>
      <c r="C345" t="s">
        <v>423</v>
      </c>
      <c r="D345" t="s">
        <v>21</v>
      </c>
      <c r="E345" t="s">
        <v>12</v>
      </c>
      <c r="F345" t="s">
        <v>424</v>
      </c>
      <c r="G345" t="s">
        <v>34</v>
      </c>
      <c r="H345" t="s">
        <v>24</v>
      </c>
      <c r="I345" t="s">
        <v>14</v>
      </c>
      <c r="J345" t="s">
        <v>24</v>
      </c>
      <c r="L345" t="str">
        <f>VLOOKUP(A345,'Data Audit Spend'!$B$1:$O$493,6,FALSE)</f>
        <v>Christian Salinas</v>
      </c>
      <c r="M345" t="str">
        <f t="shared" si="21"/>
        <v>Match</v>
      </c>
      <c r="N345" t="str">
        <f>VLOOKUP(A345,'Data Audit Spend'!$B$1:$O$493,10,FALSE)</f>
        <v>Yes</v>
      </c>
      <c r="O345" t="str">
        <f t="shared" si="22"/>
        <v>Match</v>
      </c>
      <c r="P345" t="str">
        <f>VLOOKUP(A345,'Data Audit Spend'!$B$1:$O$493,11,FALSE)</f>
        <v>No</v>
      </c>
      <c r="Q345" t="str">
        <f t="shared" si="23"/>
        <v>Match</v>
      </c>
      <c r="R345" t="str">
        <f>VLOOKUP(A345,'Data Audit Spend'!$B$1:$O$493,12,FALSE)</f>
        <v>Yes</v>
      </c>
      <c r="S345" t="str">
        <f t="shared" si="24"/>
        <v>Match</v>
      </c>
    </row>
    <row r="346" spans="1:19" x14ac:dyDescent="0.25">
      <c r="A346" t="s">
        <v>658</v>
      </c>
      <c r="B346" t="s">
        <v>437</v>
      </c>
      <c r="C346" t="s">
        <v>423</v>
      </c>
      <c r="D346" t="s">
        <v>21</v>
      </c>
      <c r="E346" t="s">
        <v>12</v>
      </c>
      <c r="F346" t="s">
        <v>424</v>
      </c>
      <c r="G346" t="s">
        <v>34</v>
      </c>
      <c r="H346" t="s">
        <v>24</v>
      </c>
      <c r="I346" t="s">
        <v>14</v>
      </c>
      <c r="J346" t="s">
        <v>24</v>
      </c>
      <c r="L346" t="str">
        <f>VLOOKUP(A346,'Data Audit Spend'!$B$1:$O$493,6,FALSE)</f>
        <v>Christian Salinas</v>
      </c>
      <c r="M346" t="str">
        <f t="shared" si="21"/>
        <v>Match</v>
      </c>
      <c r="N346" t="str">
        <f>VLOOKUP(A346,'Data Audit Spend'!$B$1:$O$493,10,FALSE)</f>
        <v>Yes</v>
      </c>
      <c r="O346" t="str">
        <f t="shared" si="22"/>
        <v>Match</v>
      </c>
      <c r="P346" t="str">
        <f>VLOOKUP(A346,'Data Audit Spend'!$B$1:$O$493,11,FALSE)</f>
        <v>No</v>
      </c>
      <c r="Q346" t="str">
        <f t="shared" si="23"/>
        <v>Match</v>
      </c>
      <c r="R346" t="str">
        <f>VLOOKUP(A346,'Data Audit Spend'!$B$1:$O$493,12,FALSE)</f>
        <v>Yes</v>
      </c>
      <c r="S346" t="str">
        <f t="shared" si="24"/>
        <v>Match</v>
      </c>
    </row>
    <row r="347" spans="1:19" x14ac:dyDescent="0.25">
      <c r="A347" t="s">
        <v>659</v>
      </c>
      <c r="B347" t="s">
        <v>438</v>
      </c>
      <c r="C347" t="s">
        <v>423</v>
      </c>
      <c r="D347" t="s">
        <v>21</v>
      </c>
      <c r="E347" t="s">
        <v>12</v>
      </c>
      <c r="F347" t="s">
        <v>424</v>
      </c>
      <c r="G347" t="s">
        <v>34</v>
      </c>
      <c r="H347" t="s">
        <v>24</v>
      </c>
      <c r="I347" t="s">
        <v>14</v>
      </c>
      <c r="J347" t="s">
        <v>24</v>
      </c>
      <c r="L347" t="str">
        <f>VLOOKUP(A347,'Data Audit Spend'!$B$1:$O$493,6,FALSE)</f>
        <v>Christian Salinas</v>
      </c>
      <c r="M347" t="str">
        <f t="shared" si="21"/>
        <v>Match</v>
      </c>
      <c r="N347" t="str">
        <f>VLOOKUP(A347,'Data Audit Spend'!$B$1:$O$493,10,FALSE)</f>
        <v>Yes</v>
      </c>
      <c r="O347" t="str">
        <f t="shared" si="22"/>
        <v>Match</v>
      </c>
      <c r="P347" t="str">
        <f>VLOOKUP(A347,'Data Audit Spend'!$B$1:$O$493,11,FALSE)</f>
        <v>No</v>
      </c>
      <c r="Q347" t="str">
        <f t="shared" si="23"/>
        <v>Match</v>
      </c>
      <c r="R347" t="str">
        <f>VLOOKUP(A347,'Data Audit Spend'!$B$1:$O$493,12,FALSE)</f>
        <v>Yes</v>
      </c>
      <c r="S347" t="str">
        <f t="shared" si="24"/>
        <v>Match</v>
      </c>
    </row>
    <row r="348" spans="1:19" x14ac:dyDescent="0.25">
      <c r="A348" t="s">
        <v>660</v>
      </c>
      <c r="B348" t="s">
        <v>439</v>
      </c>
      <c r="C348" t="s">
        <v>423</v>
      </c>
      <c r="D348" t="s">
        <v>21</v>
      </c>
      <c r="E348" t="s">
        <v>12</v>
      </c>
      <c r="F348" t="s">
        <v>424</v>
      </c>
      <c r="G348" t="s">
        <v>23</v>
      </c>
      <c r="H348" t="s">
        <v>24</v>
      </c>
      <c r="I348" t="s">
        <v>14</v>
      </c>
      <c r="J348" t="s">
        <v>24</v>
      </c>
      <c r="L348" t="str">
        <f>VLOOKUP(A348,'Data Audit Spend'!$B$1:$O$493,6,FALSE)</f>
        <v>Kyle Carter</v>
      </c>
      <c r="M348" t="str">
        <f t="shared" si="21"/>
        <v>Match</v>
      </c>
      <c r="N348" t="str">
        <f>VLOOKUP(A348,'Data Audit Spend'!$B$1:$O$493,10,FALSE)</f>
        <v>Yes</v>
      </c>
      <c r="O348" t="str">
        <f t="shared" si="22"/>
        <v>Match</v>
      </c>
      <c r="P348" t="str">
        <f>VLOOKUP(A348,'Data Audit Spend'!$B$1:$O$493,11,FALSE)</f>
        <v>No</v>
      </c>
      <c r="Q348" t="str">
        <f t="shared" si="23"/>
        <v>Match</v>
      </c>
      <c r="R348" t="str">
        <f>VLOOKUP(A348,'Data Audit Spend'!$B$1:$O$493,12,FALSE)</f>
        <v>Yes</v>
      </c>
      <c r="S348" t="str">
        <f t="shared" si="24"/>
        <v>Match</v>
      </c>
    </row>
    <row r="349" spans="1:19" x14ac:dyDescent="0.25">
      <c r="A349" t="s">
        <v>661</v>
      </c>
      <c r="B349" t="s">
        <v>440</v>
      </c>
      <c r="C349" t="s">
        <v>423</v>
      </c>
      <c r="D349" t="s">
        <v>21</v>
      </c>
      <c r="E349" t="s">
        <v>12</v>
      </c>
      <c r="F349" t="s">
        <v>424</v>
      </c>
      <c r="G349" t="s">
        <v>52</v>
      </c>
      <c r="H349" t="s">
        <v>24</v>
      </c>
      <c r="I349" t="s">
        <v>14</v>
      </c>
      <c r="J349" t="s">
        <v>24</v>
      </c>
      <c r="L349" t="str">
        <f>VLOOKUP(A349,'Data Audit Spend'!$B$1:$O$493,6,FALSE)</f>
        <v>Lissette Bobet</v>
      </c>
      <c r="M349" t="str">
        <f t="shared" si="21"/>
        <v>Match</v>
      </c>
      <c r="N349" t="str">
        <f>VLOOKUP(A349,'Data Audit Spend'!$B$1:$O$493,10,FALSE)</f>
        <v>Yes</v>
      </c>
      <c r="O349" t="str">
        <f t="shared" si="22"/>
        <v>Match</v>
      </c>
      <c r="P349" t="str">
        <f>VLOOKUP(A349,'Data Audit Spend'!$B$1:$O$493,11,FALSE)</f>
        <v>No</v>
      </c>
      <c r="Q349" t="str">
        <f t="shared" si="23"/>
        <v>Match</v>
      </c>
      <c r="R349" t="str">
        <f>VLOOKUP(A349,'Data Audit Spend'!$B$1:$O$493,12,FALSE)</f>
        <v>Yes</v>
      </c>
      <c r="S349" t="str">
        <f t="shared" si="24"/>
        <v>Match</v>
      </c>
    </row>
    <row r="350" spans="1:19" x14ac:dyDescent="0.25">
      <c r="A350" t="s">
        <v>663</v>
      </c>
      <c r="B350" t="s">
        <v>441</v>
      </c>
      <c r="C350" t="s">
        <v>423</v>
      </c>
      <c r="D350" t="s">
        <v>21</v>
      </c>
      <c r="E350" t="s">
        <v>12</v>
      </c>
      <c r="F350" t="s">
        <v>424</v>
      </c>
      <c r="G350" t="s">
        <v>52</v>
      </c>
      <c r="H350" t="s">
        <v>24</v>
      </c>
      <c r="I350" t="s">
        <v>14</v>
      </c>
      <c r="J350" t="s">
        <v>24</v>
      </c>
      <c r="L350" t="str">
        <f>VLOOKUP(A350,'Data Audit Spend'!$B$1:$O$493,6,FALSE)</f>
        <v>Lissette Bobet</v>
      </c>
      <c r="M350" t="str">
        <f t="shared" si="21"/>
        <v>Match</v>
      </c>
      <c r="N350" t="str">
        <f>VLOOKUP(A350,'Data Audit Spend'!$B$1:$O$493,10,FALSE)</f>
        <v>Yes</v>
      </c>
      <c r="O350" t="str">
        <f t="shared" si="22"/>
        <v>Match</v>
      </c>
      <c r="P350" t="str">
        <f>VLOOKUP(A350,'Data Audit Spend'!$B$1:$O$493,11,FALSE)</f>
        <v>No</v>
      </c>
      <c r="Q350" t="str">
        <f t="shared" si="23"/>
        <v>Match</v>
      </c>
      <c r="R350" t="str">
        <f>VLOOKUP(A350,'Data Audit Spend'!$B$1:$O$493,12,FALSE)</f>
        <v>Yes</v>
      </c>
      <c r="S350" t="str">
        <f t="shared" si="24"/>
        <v>Match</v>
      </c>
    </row>
    <row r="351" spans="1:19" x14ac:dyDescent="0.25">
      <c r="A351" t="s">
        <v>664</v>
      </c>
      <c r="B351" t="s">
        <v>442</v>
      </c>
      <c r="C351" t="s">
        <v>423</v>
      </c>
      <c r="D351" t="s">
        <v>21</v>
      </c>
      <c r="E351" t="s">
        <v>12</v>
      </c>
      <c r="F351" t="s">
        <v>424</v>
      </c>
      <c r="G351" t="s">
        <v>52</v>
      </c>
      <c r="H351" t="s">
        <v>24</v>
      </c>
      <c r="I351" t="s">
        <v>14</v>
      </c>
      <c r="J351" t="s">
        <v>24</v>
      </c>
      <c r="L351" t="str">
        <f>VLOOKUP(A351,'Data Audit Spend'!$B$1:$O$493,6,FALSE)</f>
        <v>Lissette Bobet</v>
      </c>
      <c r="M351" t="str">
        <f t="shared" si="21"/>
        <v>Match</v>
      </c>
      <c r="N351" t="str">
        <f>VLOOKUP(A351,'Data Audit Spend'!$B$1:$O$493,10,FALSE)</f>
        <v>Yes</v>
      </c>
      <c r="O351" t="str">
        <f t="shared" si="22"/>
        <v>Match</v>
      </c>
      <c r="P351" t="str">
        <f>VLOOKUP(A351,'Data Audit Spend'!$B$1:$O$493,11,FALSE)</f>
        <v>No</v>
      </c>
      <c r="Q351" t="str">
        <f t="shared" si="23"/>
        <v>Match</v>
      </c>
      <c r="R351" t="str">
        <f>VLOOKUP(A351,'Data Audit Spend'!$B$1:$O$493,12,FALSE)</f>
        <v>Yes</v>
      </c>
      <c r="S351" t="str">
        <f t="shared" si="24"/>
        <v>Match</v>
      </c>
    </row>
    <row r="352" spans="1:19" x14ac:dyDescent="0.25">
      <c r="A352" t="s">
        <v>665</v>
      </c>
      <c r="B352" t="s">
        <v>443</v>
      </c>
      <c r="C352" t="s">
        <v>423</v>
      </c>
      <c r="D352" t="s">
        <v>21</v>
      </c>
      <c r="E352" t="s">
        <v>12</v>
      </c>
      <c r="F352" t="s">
        <v>424</v>
      </c>
      <c r="G352" t="s">
        <v>52</v>
      </c>
      <c r="H352" t="s">
        <v>24</v>
      </c>
      <c r="I352" t="s">
        <v>14</v>
      </c>
      <c r="J352" t="s">
        <v>24</v>
      </c>
      <c r="L352" t="str">
        <f>VLOOKUP(A352,'Data Audit Spend'!$B$1:$O$493,6,FALSE)</f>
        <v>Lissette Bobet</v>
      </c>
      <c r="M352" t="str">
        <f t="shared" si="21"/>
        <v>Match</v>
      </c>
      <c r="N352" t="str">
        <f>VLOOKUP(A352,'Data Audit Spend'!$B$1:$O$493,10,FALSE)</f>
        <v>Yes</v>
      </c>
      <c r="O352" t="str">
        <f t="shared" si="22"/>
        <v>Match</v>
      </c>
      <c r="P352" t="str">
        <f>VLOOKUP(A352,'Data Audit Spend'!$B$1:$O$493,11,FALSE)</f>
        <v>No</v>
      </c>
      <c r="Q352" t="str">
        <f t="shared" si="23"/>
        <v>Match</v>
      </c>
      <c r="R352" t="str">
        <f>VLOOKUP(A352,'Data Audit Spend'!$B$1:$O$493,12,FALSE)</f>
        <v>Yes</v>
      </c>
      <c r="S352" t="str">
        <f t="shared" si="24"/>
        <v>Match</v>
      </c>
    </row>
    <row r="353" spans="1:19" x14ac:dyDescent="0.25">
      <c r="A353" t="s">
        <v>667</v>
      </c>
      <c r="B353" t="s">
        <v>444</v>
      </c>
      <c r="C353" t="s">
        <v>423</v>
      </c>
      <c r="D353" t="s">
        <v>21</v>
      </c>
      <c r="E353" t="s">
        <v>12</v>
      </c>
      <c r="F353" t="s">
        <v>424</v>
      </c>
      <c r="G353" t="s">
        <v>37</v>
      </c>
      <c r="H353" t="s">
        <v>24</v>
      </c>
      <c r="I353" t="s">
        <v>14</v>
      </c>
      <c r="J353" t="s">
        <v>24</v>
      </c>
      <c r="L353" t="str">
        <f>VLOOKUP(A353,'Data Audit Spend'!$B$1:$O$493,6,FALSE)</f>
        <v>Chantelle Collins</v>
      </c>
      <c r="M353" t="str">
        <f t="shared" si="21"/>
        <v>Match</v>
      </c>
      <c r="N353" t="str">
        <f>VLOOKUP(A353,'Data Audit Spend'!$B$1:$O$493,10,FALSE)</f>
        <v>Yes</v>
      </c>
      <c r="O353" t="str">
        <f t="shared" si="22"/>
        <v>Match</v>
      </c>
      <c r="P353" t="str">
        <f>VLOOKUP(A353,'Data Audit Spend'!$B$1:$O$493,11,FALSE)</f>
        <v>No</v>
      </c>
      <c r="Q353" t="str">
        <f t="shared" si="23"/>
        <v>Match</v>
      </c>
      <c r="R353" t="str">
        <f>VLOOKUP(A353,'Data Audit Spend'!$B$1:$O$493,12,FALSE)</f>
        <v>Yes</v>
      </c>
      <c r="S353" t="str">
        <f t="shared" si="24"/>
        <v>Match</v>
      </c>
    </row>
    <row r="354" spans="1:19" x14ac:dyDescent="0.25">
      <c r="A354" t="s">
        <v>669</v>
      </c>
      <c r="B354" t="s">
        <v>445</v>
      </c>
      <c r="C354" t="s">
        <v>423</v>
      </c>
      <c r="D354" t="s">
        <v>21</v>
      </c>
      <c r="E354" t="s">
        <v>12</v>
      </c>
      <c r="F354" t="s">
        <v>424</v>
      </c>
      <c r="G354" t="s">
        <v>23</v>
      </c>
      <c r="H354" t="s">
        <v>24</v>
      </c>
      <c r="I354" t="s">
        <v>14</v>
      </c>
      <c r="J354" t="s">
        <v>24</v>
      </c>
      <c r="L354" t="str">
        <f>VLOOKUP(A354,'Data Audit Spend'!$B$1:$O$493,6,FALSE)</f>
        <v>Kyle Carter</v>
      </c>
      <c r="M354" t="str">
        <f t="shared" si="21"/>
        <v>Match</v>
      </c>
      <c r="N354" t="str">
        <f>VLOOKUP(A354,'Data Audit Spend'!$B$1:$O$493,10,FALSE)</f>
        <v>Yes</v>
      </c>
      <c r="O354" t="str">
        <f t="shared" si="22"/>
        <v>Match</v>
      </c>
      <c r="P354" t="str">
        <f>VLOOKUP(A354,'Data Audit Spend'!$B$1:$O$493,11,FALSE)</f>
        <v>No</v>
      </c>
      <c r="Q354" t="str">
        <f t="shared" si="23"/>
        <v>Match</v>
      </c>
      <c r="R354" t="str">
        <f>VLOOKUP(A354,'Data Audit Spend'!$B$1:$O$493,12,FALSE)</f>
        <v>Yes</v>
      </c>
      <c r="S354" t="str">
        <f t="shared" si="24"/>
        <v>Match</v>
      </c>
    </row>
    <row r="355" spans="1:19" x14ac:dyDescent="0.25">
      <c r="A355" t="s">
        <v>675</v>
      </c>
      <c r="B355" t="s">
        <v>446</v>
      </c>
      <c r="C355" t="s">
        <v>423</v>
      </c>
      <c r="D355" t="s">
        <v>21</v>
      </c>
      <c r="E355" t="s">
        <v>12</v>
      </c>
      <c r="F355" t="s">
        <v>424</v>
      </c>
      <c r="G355" t="s">
        <v>30</v>
      </c>
      <c r="H355" t="s">
        <v>24</v>
      </c>
      <c r="I355" t="s">
        <v>14</v>
      </c>
      <c r="J355" t="s">
        <v>24</v>
      </c>
      <c r="L355" t="str">
        <f>VLOOKUP(A355,'Data Audit Spend'!$B$1:$O$493,6,FALSE)</f>
        <v>Erskine Shoulars</v>
      </c>
      <c r="M355" t="str">
        <f t="shared" si="21"/>
        <v>Match</v>
      </c>
      <c r="N355" t="str">
        <f>VLOOKUP(A355,'Data Audit Spend'!$B$1:$O$493,10,FALSE)</f>
        <v>Yes</v>
      </c>
      <c r="O355" t="str">
        <f t="shared" si="22"/>
        <v>Match</v>
      </c>
      <c r="P355" t="str">
        <f>VLOOKUP(A355,'Data Audit Spend'!$B$1:$O$493,11,FALSE)</f>
        <v>No</v>
      </c>
      <c r="Q355" t="str">
        <f t="shared" si="23"/>
        <v>Match</v>
      </c>
      <c r="R355" t="str">
        <f>VLOOKUP(A355,'Data Audit Spend'!$B$1:$O$493,12,FALSE)</f>
        <v>Yes</v>
      </c>
      <c r="S355" t="str">
        <f t="shared" si="24"/>
        <v>Match</v>
      </c>
    </row>
    <row r="356" spans="1:19" x14ac:dyDescent="0.25">
      <c r="A356" t="s">
        <v>677</v>
      </c>
      <c r="B356" t="s">
        <v>447</v>
      </c>
      <c r="C356" t="s">
        <v>423</v>
      </c>
      <c r="D356" t="s">
        <v>21</v>
      </c>
      <c r="E356" t="s">
        <v>12</v>
      </c>
      <c r="F356" t="s">
        <v>424</v>
      </c>
      <c r="G356" t="s">
        <v>30</v>
      </c>
      <c r="H356" t="s">
        <v>24</v>
      </c>
      <c r="I356" t="s">
        <v>14</v>
      </c>
      <c r="J356" t="s">
        <v>24</v>
      </c>
      <c r="L356" t="str">
        <f>VLOOKUP(A356,'Data Audit Spend'!$B$1:$O$493,6,FALSE)</f>
        <v>Erskine Shoulars</v>
      </c>
      <c r="M356" t="str">
        <f t="shared" si="21"/>
        <v>Match</v>
      </c>
      <c r="N356" t="str">
        <f>VLOOKUP(A356,'Data Audit Spend'!$B$1:$O$493,10,FALSE)</f>
        <v>Yes</v>
      </c>
      <c r="O356" t="str">
        <f t="shared" si="22"/>
        <v>Match</v>
      </c>
      <c r="P356" t="str">
        <f>VLOOKUP(A356,'Data Audit Spend'!$B$1:$O$493,11,FALSE)</f>
        <v>No</v>
      </c>
      <c r="Q356" t="str">
        <f t="shared" si="23"/>
        <v>Match</v>
      </c>
      <c r="R356" t="str">
        <f>VLOOKUP(A356,'Data Audit Spend'!$B$1:$O$493,12,FALSE)</f>
        <v>Yes</v>
      </c>
      <c r="S356" t="str">
        <f t="shared" si="24"/>
        <v>Match</v>
      </c>
    </row>
    <row r="357" spans="1:19" x14ac:dyDescent="0.25">
      <c r="A357" t="s">
        <v>678</v>
      </c>
      <c r="B357" t="s">
        <v>448</v>
      </c>
      <c r="C357" t="s">
        <v>423</v>
      </c>
      <c r="D357" t="s">
        <v>21</v>
      </c>
      <c r="E357" t="s">
        <v>12</v>
      </c>
      <c r="F357" t="s">
        <v>424</v>
      </c>
      <c r="G357" t="s">
        <v>30</v>
      </c>
      <c r="H357" t="s">
        <v>24</v>
      </c>
      <c r="I357" t="s">
        <v>14</v>
      </c>
      <c r="J357" t="s">
        <v>24</v>
      </c>
      <c r="L357" t="str">
        <f>VLOOKUP(A357,'Data Audit Spend'!$B$1:$O$493,6,FALSE)</f>
        <v>Erskine Shoulars</v>
      </c>
      <c r="M357" t="str">
        <f t="shared" si="21"/>
        <v>Match</v>
      </c>
      <c r="N357" t="str">
        <f>VLOOKUP(A357,'Data Audit Spend'!$B$1:$O$493,10,FALSE)</f>
        <v>Yes</v>
      </c>
      <c r="O357" t="str">
        <f t="shared" si="22"/>
        <v>Match</v>
      </c>
      <c r="P357" t="str">
        <f>VLOOKUP(A357,'Data Audit Spend'!$B$1:$O$493,11,FALSE)</f>
        <v>No</v>
      </c>
      <c r="Q357" t="str">
        <f t="shared" si="23"/>
        <v>Match</v>
      </c>
      <c r="R357" t="str">
        <f>VLOOKUP(A357,'Data Audit Spend'!$B$1:$O$493,12,FALSE)</f>
        <v>Yes</v>
      </c>
      <c r="S357" t="str">
        <f t="shared" si="24"/>
        <v>Match</v>
      </c>
    </row>
    <row r="358" spans="1:19" x14ac:dyDescent="0.25">
      <c r="A358" t="s">
        <v>696</v>
      </c>
      <c r="B358" t="s">
        <v>449</v>
      </c>
      <c r="C358" t="s">
        <v>101</v>
      </c>
      <c r="D358" t="s">
        <v>21</v>
      </c>
      <c r="E358" t="s">
        <v>12</v>
      </c>
      <c r="F358" t="s">
        <v>96</v>
      </c>
      <c r="G358" t="s">
        <v>34</v>
      </c>
      <c r="H358" t="s">
        <v>24</v>
      </c>
      <c r="I358" t="s">
        <v>14</v>
      </c>
      <c r="J358" t="s">
        <v>24</v>
      </c>
      <c r="L358" t="str">
        <f>VLOOKUP(A358,'Data Audit Spend'!$B$1:$O$493,6,FALSE)</f>
        <v>Christian Salinas</v>
      </c>
      <c r="M358" t="str">
        <f t="shared" si="21"/>
        <v>Match</v>
      </c>
      <c r="N358" t="str">
        <f>VLOOKUP(A358,'Data Audit Spend'!$B$1:$O$493,10,FALSE)</f>
        <v>Yes</v>
      </c>
      <c r="O358" t="str">
        <f t="shared" si="22"/>
        <v>Match</v>
      </c>
      <c r="P358" t="str">
        <f>VLOOKUP(A358,'Data Audit Spend'!$B$1:$O$493,11,FALSE)</f>
        <v>No</v>
      </c>
      <c r="Q358" t="str">
        <f t="shared" si="23"/>
        <v>Match</v>
      </c>
      <c r="R358" t="str">
        <f>VLOOKUP(A358,'Data Audit Spend'!$B$1:$O$493,12,FALSE)</f>
        <v>Yes</v>
      </c>
      <c r="S358" t="str">
        <f t="shared" si="24"/>
        <v>Match</v>
      </c>
    </row>
    <row r="359" spans="1:19" x14ac:dyDescent="0.25">
      <c r="A359" t="s">
        <v>774</v>
      </c>
      <c r="B359" t="s">
        <v>450</v>
      </c>
      <c r="C359" t="s">
        <v>423</v>
      </c>
      <c r="D359" t="s">
        <v>21</v>
      </c>
      <c r="E359" t="s">
        <v>12</v>
      </c>
      <c r="F359" t="s">
        <v>424</v>
      </c>
      <c r="G359" t="s">
        <v>39</v>
      </c>
      <c r="H359" t="s">
        <v>24</v>
      </c>
      <c r="I359" t="s">
        <v>14</v>
      </c>
      <c r="J359" t="s">
        <v>24</v>
      </c>
      <c r="L359" t="str">
        <f>VLOOKUP(A359,'Data Audit Spend'!$B$1:$O$493,6,FALSE)</f>
        <v>Halyna Hotsko</v>
      </c>
      <c r="M359" t="str">
        <f t="shared" si="21"/>
        <v>Match</v>
      </c>
      <c r="N359" t="str">
        <f>VLOOKUP(A359,'Data Audit Spend'!$B$1:$O$493,10,FALSE)</f>
        <v>Yes</v>
      </c>
      <c r="O359" t="str">
        <f t="shared" si="22"/>
        <v>Match</v>
      </c>
      <c r="P359" t="str">
        <f>VLOOKUP(A359,'Data Audit Spend'!$B$1:$O$493,11,FALSE)</f>
        <v>No</v>
      </c>
      <c r="Q359" t="str">
        <f t="shared" si="23"/>
        <v>Match</v>
      </c>
      <c r="R359" t="str">
        <f>VLOOKUP(A359,'Data Audit Spend'!$B$1:$O$493,12,FALSE)</f>
        <v>Yes</v>
      </c>
      <c r="S359" t="str">
        <f t="shared" si="24"/>
        <v>Match</v>
      </c>
    </row>
    <row r="360" spans="1:19" x14ac:dyDescent="0.25">
      <c r="A360" t="s">
        <v>779</v>
      </c>
      <c r="B360" t="s">
        <v>451</v>
      </c>
      <c r="C360" t="s">
        <v>423</v>
      </c>
      <c r="D360" t="s">
        <v>21</v>
      </c>
      <c r="E360" t="s">
        <v>12</v>
      </c>
      <c r="F360" t="s">
        <v>424</v>
      </c>
      <c r="G360" t="s">
        <v>27</v>
      </c>
      <c r="H360" t="s">
        <v>24</v>
      </c>
      <c r="I360" t="s">
        <v>14</v>
      </c>
      <c r="J360" t="s">
        <v>24</v>
      </c>
      <c r="L360" t="str">
        <f>VLOOKUP(A360,'Data Audit Spend'!$B$1:$O$493,6,FALSE)</f>
        <v>Elizabeth Blades</v>
      </c>
      <c r="M360" t="str">
        <f t="shared" si="21"/>
        <v>Match</v>
      </c>
      <c r="N360" t="str">
        <f>VLOOKUP(A360,'Data Audit Spend'!$B$1:$O$493,10,FALSE)</f>
        <v>Yes</v>
      </c>
      <c r="O360" t="str">
        <f t="shared" si="22"/>
        <v>Match</v>
      </c>
      <c r="P360" t="str">
        <f>VLOOKUP(A360,'Data Audit Spend'!$B$1:$O$493,11,FALSE)</f>
        <v>No</v>
      </c>
      <c r="Q360" t="str">
        <f t="shared" si="23"/>
        <v>Match</v>
      </c>
      <c r="R360" t="str">
        <f>VLOOKUP(A360,'Data Audit Spend'!$B$1:$O$493,12,FALSE)</f>
        <v>Yes</v>
      </c>
      <c r="S360" t="str">
        <f t="shared" si="24"/>
        <v>Match</v>
      </c>
    </row>
    <row r="361" spans="1:19" x14ac:dyDescent="0.25">
      <c r="A361" t="s">
        <v>903</v>
      </c>
      <c r="B361" t="s">
        <v>452</v>
      </c>
      <c r="C361" t="s">
        <v>423</v>
      </c>
      <c r="D361" t="s">
        <v>21</v>
      </c>
      <c r="E361" t="s">
        <v>12</v>
      </c>
      <c r="F361" t="s">
        <v>424</v>
      </c>
      <c r="G361" t="s">
        <v>37</v>
      </c>
      <c r="H361" t="s">
        <v>24</v>
      </c>
      <c r="I361" t="s">
        <v>14</v>
      </c>
      <c r="J361" t="s">
        <v>24</v>
      </c>
      <c r="L361" t="str">
        <f>VLOOKUP(A361,'Data Audit Spend'!$B$1:$O$493,6,FALSE)</f>
        <v>Chantelle Collins</v>
      </c>
      <c r="M361" t="str">
        <f t="shared" si="21"/>
        <v>Match</v>
      </c>
      <c r="N361" t="str">
        <f>VLOOKUP(A361,'Data Audit Spend'!$B$1:$O$493,10,FALSE)</f>
        <v>Yes</v>
      </c>
      <c r="O361" t="str">
        <f t="shared" si="22"/>
        <v>Match</v>
      </c>
      <c r="P361" t="str">
        <f>VLOOKUP(A361,'Data Audit Spend'!$B$1:$O$493,11,FALSE)</f>
        <v>No</v>
      </c>
      <c r="Q361" t="str">
        <f t="shared" si="23"/>
        <v>Match</v>
      </c>
      <c r="R361" t="str">
        <f>VLOOKUP(A361,'Data Audit Spend'!$B$1:$O$493,12,FALSE)</f>
        <v>Yes</v>
      </c>
      <c r="S361" t="str">
        <f t="shared" si="24"/>
        <v>Match</v>
      </c>
    </row>
    <row r="362" spans="1:19" x14ac:dyDescent="0.25">
      <c r="A362" t="s">
        <v>905</v>
      </c>
      <c r="B362" t="s">
        <v>453</v>
      </c>
      <c r="C362" t="s">
        <v>423</v>
      </c>
      <c r="D362" t="s">
        <v>21</v>
      </c>
      <c r="E362" t="s">
        <v>12</v>
      </c>
      <c r="F362" t="s">
        <v>424</v>
      </c>
      <c r="G362" t="s">
        <v>37</v>
      </c>
      <c r="H362" t="s">
        <v>24</v>
      </c>
      <c r="I362" t="s">
        <v>14</v>
      </c>
      <c r="J362" t="s">
        <v>24</v>
      </c>
      <c r="L362" t="str">
        <f>VLOOKUP(A362,'Data Audit Spend'!$B$1:$O$493,6,FALSE)</f>
        <v>Chantelle Collins</v>
      </c>
      <c r="M362" t="str">
        <f t="shared" si="21"/>
        <v>Match</v>
      </c>
      <c r="N362" t="str">
        <f>VLOOKUP(A362,'Data Audit Spend'!$B$1:$O$493,10,FALSE)</f>
        <v>Yes</v>
      </c>
      <c r="O362" t="str">
        <f t="shared" si="22"/>
        <v>Match</v>
      </c>
      <c r="P362" t="str">
        <f>VLOOKUP(A362,'Data Audit Spend'!$B$1:$O$493,11,FALSE)</f>
        <v>No</v>
      </c>
      <c r="Q362" t="str">
        <f t="shared" si="23"/>
        <v>Match</v>
      </c>
      <c r="R362" t="str">
        <f>VLOOKUP(A362,'Data Audit Spend'!$B$1:$O$493,12,FALSE)</f>
        <v>Yes</v>
      </c>
      <c r="S362" t="str">
        <f t="shared" si="24"/>
        <v>Match</v>
      </c>
    </row>
    <row r="363" spans="1:19" x14ac:dyDescent="0.25">
      <c r="A363" t="s">
        <v>671</v>
      </c>
      <c r="B363" t="s">
        <v>454</v>
      </c>
      <c r="C363" t="s">
        <v>455</v>
      </c>
      <c r="D363" t="s">
        <v>21</v>
      </c>
      <c r="E363" t="s">
        <v>12</v>
      </c>
      <c r="F363" t="s">
        <v>456</v>
      </c>
      <c r="G363" t="s">
        <v>30</v>
      </c>
      <c r="H363" t="s">
        <v>24</v>
      </c>
      <c r="I363" t="s">
        <v>14</v>
      </c>
      <c r="J363" t="s">
        <v>24</v>
      </c>
      <c r="L363" t="str">
        <f>VLOOKUP(A363,'Data Audit Spend'!$B$1:$O$493,6,FALSE)</f>
        <v>Erskine Shoulars</v>
      </c>
      <c r="M363" t="str">
        <f t="shared" si="21"/>
        <v>Match</v>
      </c>
      <c r="N363" t="str">
        <f>VLOOKUP(A363,'Data Audit Spend'!$B$1:$O$493,10,FALSE)</f>
        <v>Yes</v>
      </c>
      <c r="O363" t="str">
        <f t="shared" si="22"/>
        <v>Match</v>
      </c>
      <c r="P363" t="str">
        <f>VLOOKUP(A363,'Data Audit Spend'!$B$1:$O$493,11,FALSE)</f>
        <v>No</v>
      </c>
      <c r="Q363" t="str">
        <f t="shared" si="23"/>
        <v>Match</v>
      </c>
      <c r="R363" t="str">
        <f>VLOOKUP(A363,'Data Audit Spend'!$B$1:$O$493,12,FALSE)</f>
        <v>Yes</v>
      </c>
      <c r="S363" t="str">
        <f t="shared" si="24"/>
        <v>Match</v>
      </c>
    </row>
    <row r="364" spans="1:19" x14ac:dyDescent="0.25">
      <c r="A364" t="s">
        <v>674</v>
      </c>
      <c r="B364" t="s">
        <v>457</v>
      </c>
      <c r="C364" t="s">
        <v>455</v>
      </c>
      <c r="D364" t="s">
        <v>21</v>
      </c>
      <c r="E364" t="s">
        <v>12</v>
      </c>
      <c r="F364" t="s">
        <v>456</v>
      </c>
      <c r="G364" t="s">
        <v>30</v>
      </c>
      <c r="H364" t="s">
        <v>24</v>
      </c>
      <c r="I364" t="s">
        <v>14</v>
      </c>
      <c r="J364" t="s">
        <v>24</v>
      </c>
      <c r="L364" t="str">
        <f>VLOOKUP(A364,'Data Audit Spend'!$B$1:$O$493,6,FALSE)</f>
        <v>Erskine Shoulars</v>
      </c>
      <c r="M364" t="str">
        <f t="shared" si="21"/>
        <v>Match</v>
      </c>
      <c r="N364" t="str">
        <f>VLOOKUP(A364,'Data Audit Spend'!$B$1:$O$493,10,FALSE)</f>
        <v>Yes</v>
      </c>
      <c r="O364" t="str">
        <f t="shared" si="22"/>
        <v>Match</v>
      </c>
      <c r="P364" t="str">
        <f>VLOOKUP(A364,'Data Audit Spend'!$B$1:$O$493,11,FALSE)</f>
        <v>No</v>
      </c>
      <c r="Q364" t="str">
        <f t="shared" si="23"/>
        <v>Match</v>
      </c>
      <c r="R364" t="str">
        <f>VLOOKUP(A364,'Data Audit Spend'!$B$1:$O$493,12,FALSE)</f>
        <v>Yes</v>
      </c>
      <c r="S364" t="str">
        <f t="shared" si="24"/>
        <v>Match</v>
      </c>
    </row>
    <row r="365" spans="1:19" x14ac:dyDescent="0.25">
      <c r="A365" t="s">
        <v>683</v>
      </c>
      <c r="B365" t="s">
        <v>458</v>
      </c>
      <c r="C365" t="s">
        <v>459</v>
      </c>
      <c r="D365" t="s">
        <v>21</v>
      </c>
      <c r="E365" t="s">
        <v>12</v>
      </c>
      <c r="F365" t="s">
        <v>460</v>
      </c>
      <c r="G365" t="s">
        <v>37</v>
      </c>
      <c r="H365" t="s">
        <v>24</v>
      </c>
      <c r="I365" t="s">
        <v>14</v>
      </c>
      <c r="J365" t="s">
        <v>24</v>
      </c>
      <c r="L365" t="str">
        <f>VLOOKUP(A365,'Data Audit Spend'!$B$1:$O$493,6,FALSE)</f>
        <v>Chantelle Collins</v>
      </c>
      <c r="M365" t="str">
        <f t="shared" si="21"/>
        <v>Match</v>
      </c>
      <c r="N365" t="str">
        <f>VLOOKUP(A365,'Data Audit Spend'!$B$1:$O$493,10,FALSE)</f>
        <v>Yes</v>
      </c>
      <c r="O365" t="str">
        <f t="shared" si="22"/>
        <v>Match</v>
      </c>
      <c r="P365" t="str">
        <f>VLOOKUP(A365,'Data Audit Spend'!$B$1:$O$493,11,FALSE)</f>
        <v>No</v>
      </c>
      <c r="Q365" t="str">
        <f t="shared" si="23"/>
        <v>Match</v>
      </c>
      <c r="R365" t="str">
        <f>VLOOKUP(A365,'Data Audit Spend'!$B$1:$O$493,12,FALSE)</f>
        <v>Yes</v>
      </c>
      <c r="S365" t="str">
        <f t="shared" si="24"/>
        <v>Match</v>
      </c>
    </row>
    <row r="366" spans="1:19" x14ac:dyDescent="0.25">
      <c r="A366" t="s">
        <v>685</v>
      </c>
      <c r="B366" t="s">
        <v>461</v>
      </c>
      <c r="C366" t="s">
        <v>459</v>
      </c>
      <c r="D366" t="s">
        <v>21</v>
      </c>
      <c r="E366" t="s">
        <v>12</v>
      </c>
      <c r="F366" t="s">
        <v>460</v>
      </c>
      <c r="G366" t="s">
        <v>37</v>
      </c>
      <c r="H366" t="s">
        <v>24</v>
      </c>
      <c r="I366" t="s">
        <v>14</v>
      </c>
      <c r="J366" t="s">
        <v>24</v>
      </c>
      <c r="L366" t="str">
        <f>VLOOKUP(A366,'Data Audit Spend'!$B$1:$O$493,6,FALSE)</f>
        <v>Chantelle Collins</v>
      </c>
      <c r="M366" t="str">
        <f t="shared" si="21"/>
        <v>Match</v>
      </c>
      <c r="N366" t="str">
        <f>VLOOKUP(A366,'Data Audit Spend'!$B$1:$O$493,10,FALSE)</f>
        <v>Yes</v>
      </c>
      <c r="O366" t="str">
        <f t="shared" si="22"/>
        <v>Match</v>
      </c>
      <c r="P366" t="str">
        <f>VLOOKUP(A366,'Data Audit Spend'!$B$1:$O$493,11,FALSE)</f>
        <v>No</v>
      </c>
      <c r="Q366" t="str">
        <f t="shared" si="23"/>
        <v>Match</v>
      </c>
      <c r="R366" t="str">
        <f>VLOOKUP(A366,'Data Audit Spend'!$B$1:$O$493,12,FALSE)</f>
        <v>Yes</v>
      </c>
      <c r="S366" t="str">
        <f t="shared" si="24"/>
        <v>Match</v>
      </c>
    </row>
    <row r="367" spans="1:19" x14ac:dyDescent="0.25">
      <c r="A367" t="s">
        <v>686</v>
      </c>
      <c r="B367" t="s">
        <v>462</v>
      </c>
      <c r="C367" t="s">
        <v>459</v>
      </c>
      <c r="D367" t="s">
        <v>21</v>
      </c>
      <c r="E367" t="s">
        <v>12</v>
      </c>
      <c r="F367" t="s">
        <v>460</v>
      </c>
      <c r="G367" t="s">
        <v>37</v>
      </c>
      <c r="H367" t="s">
        <v>24</v>
      </c>
      <c r="I367" t="s">
        <v>14</v>
      </c>
      <c r="J367" t="s">
        <v>24</v>
      </c>
      <c r="L367" t="str">
        <f>VLOOKUP(A367,'Data Audit Spend'!$B$1:$O$493,6,FALSE)</f>
        <v>Chantelle Collins</v>
      </c>
      <c r="M367" t="str">
        <f t="shared" si="21"/>
        <v>Match</v>
      </c>
      <c r="N367" t="str">
        <f>VLOOKUP(A367,'Data Audit Spend'!$B$1:$O$493,10,FALSE)</f>
        <v>Yes</v>
      </c>
      <c r="O367" t="str">
        <f t="shared" si="22"/>
        <v>Match</v>
      </c>
      <c r="P367" t="str">
        <f>VLOOKUP(A367,'Data Audit Spend'!$B$1:$O$493,11,FALSE)</f>
        <v>No</v>
      </c>
      <c r="Q367" t="str">
        <f t="shared" si="23"/>
        <v>Match</v>
      </c>
      <c r="R367" t="str">
        <f>VLOOKUP(A367,'Data Audit Spend'!$B$1:$O$493,12,FALSE)</f>
        <v>Yes</v>
      </c>
      <c r="S367" t="str">
        <f t="shared" si="24"/>
        <v>Match</v>
      </c>
    </row>
    <row r="368" spans="1:19" x14ac:dyDescent="0.25">
      <c r="A368" t="s">
        <v>687</v>
      </c>
      <c r="B368" t="s">
        <v>463</v>
      </c>
      <c r="C368" t="s">
        <v>459</v>
      </c>
      <c r="D368" t="s">
        <v>21</v>
      </c>
      <c r="E368" t="s">
        <v>12</v>
      </c>
      <c r="F368" t="s">
        <v>460</v>
      </c>
      <c r="G368" t="s">
        <v>37</v>
      </c>
      <c r="H368" t="s">
        <v>24</v>
      </c>
      <c r="I368" t="s">
        <v>14</v>
      </c>
      <c r="J368" t="s">
        <v>24</v>
      </c>
      <c r="L368" t="str">
        <f>VLOOKUP(A368,'Data Audit Spend'!$B$1:$O$493,6,FALSE)</f>
        <v>Chantelle Collins</v>
      </c>
      <c r="M368" t="str">
        <f t="shared" si="21"/>
        <v>Match</v>
      </c>
      <c r="N368" t="str">
        <f>VLOOKUP(A368,'Data Audit Spend'!$B$1:$O$493,10,FALSE)</f>
        <v>Yes</v>
      </c>
      <c r="O368" t="str">
        <f t="shared" si="22"/>
        <v>Match</v>
      </c>
      <c r="P368" t="str">
        <f>VLOOKUP(A368,'Data Audit Spend'!$B$1:$O$493,11,FALSE)</f>
        <v>No</v>
      </c>
      <c r="Q368" t="str">
        <f t="shared" si="23"/>
        <v>Match</v>
      </c>
      <c r="R368" t="str">
        <f>VLOOKUP(A368,'Data Audit Spend'!$B$1:$O$493,12,FALSE)</f>
        <v>Yes</v>
      </c>
      <c r="S368" t="str">
        <f t="shared" si="24"/>
        <v>Match</v>
      </c>
    </row>
    <row r="369" spans="1:19" x14ac:dyDescent="0.25">
      <c r="A369" t="s">
        <v>688</v>
      </c>
      <c r="B369" t="s">
        <v>464</v>
      </c>
      <c r="C369" t="s">
        <v>459</v>
      </c>
      <c r="D369" t="s">
        <v>21</v>
      </c>
      <c r="E369" t="s">
        <v>12</v>
      </c>
      <c r="F369" t="s">
        <v>460</v>
      </c>
      <c r="G369" t="s">
        <v>37</v>
      </c>
      <c r="H369" t="s">
        <v>24</v>
      </c>
      <c r="I369" t="s">
        <v>14</v>
      </c>
      <c r="J369" t="s">
        <v>24</v>
      </c>
      <c r="L369" t="str">
        <f>VLOOKUP(A369,'Data Audit Spend'!$B$1:$O$493,6,FALSE)</f>
        <v>Chantelle Collins</v>
      </c>
      <c r="M369" t="str">
        <f t="shared" si="21"/>
        <v>Match</v>
      </c>
      <c r="N369" t="str">
        <f>VLOOKUP(A369,'Data Audit Spend'!$B$1:$O$493,10,FALSE)</f>
        <v>Yes</v>
      </c>
      <c r="O369" t="str">
        <f t="shared" si="22"/>
        <v>Match</v>
      </c>
      <c r="P369" t="str">
        <f>VLOOKUP(A369,'Data Audit Spend'!$B$1:$O$493,11,FALSE)</f>
        <v>No</v>
      </c>
      <c r="Q369" t="str">
        <f t="shared" si="23"/>
        <v>Match</v>
      </c>
      <c r="R369" t="str">
        <f>VLOOKUP(A369,'Data Audit Spend'!$B$1:$O$493,12,FALSE)</f>
        <v>Yes</v>
      </c>
      <c r="S369" t="str">
        <f t="shared" si="24"/>
        <v>Match</v>
      </c>
    </row>
    <row r="370" spans="1:19" x14ac:dyDescent="0.25">
      <c r="A370" t="s">
        <v>911</v>
      </c>
      <c r="B370" t="s">
        <v>465</v>
      </c>
      <c r="C370" t="s">
        <v>459</v>
      </c>
      <c r="D370" t="s">
        <v>21</v>
      </c>
      <c r="E370" t="s">
        <v>12</v>
      </c>
      <c r="F370" t="s">
        <v>460</v>
      </c>
      <c r="G370" t="s">
        <v>32</v>
      </c>
      <c r="H370" t="s">
        <v>24</v>
      </c>
      <c r="I370" t="s">
        <v>14</v>
      </c>
      <c r="J370" t="s">
        <v>24</v>
      </c>
      <c r="L370" t="str">
        <f>VLOOKUP(A370,'Data Audit Spend'!$B$1:$O$493,6,FALSE)</f>
        <v>Patricia Stolarz</v>
      </c>
      <c r="M370" t="str">
        <f t="shared" si="21"/>
        <v>Match</v>
      </c>
      <c r="N370" t="str">
        <f>VLOOKUP(A370,'Data Audit Spend'!$B$1:$O$493,10,FALSE)</f>
        <v>Yes</v>
      </c>
      <c r="O370" t="str">
        <f t="shared" si="22"/>
        <v>Match</v>
      </c>
      <c r="P370" t="str">
        <f>VLOOKUP(A370,'Data Audit Spend'!$B$1:$O$493,11,FALSE)</f>
        <v>No</v>
      </c>
      <c r="Q370" t="str">
        <f t="shared" si="23"/>
        <v>Match</v>
      </c>
      <c r="R370" t="str">
        <f>VLOOKUP(A370,'Data Audit Spend'!$B$1:$O$493,12,FALSE)</f>
        <v>Yes</v>
      </c>
      <c r="S370" t="str">
        <f t="shared" si="24"/>
        <v>Match</v>
      </c>
    </row>
    <row r="371" spans="1:19" x14ac:dyDescent="0.25">
      <c r="A371" t="s">
        <v>803</v>
      </c>
      <c r="B371" t="s">
        <v>466</v>
      </c>
      <c r="C371" t="s">
        <v>467</v>
      </c>
      <c r="D371" t="s">
        <v>21</v>
      </c>
      <c r="E371" t="s">
        <v>12</v>
      </c>
      <c r="F371" t="s">
        <v>468</v>
      </c>
      <c r="G371" t="s">
        <v>23</v>
      </c>
      <c r="H371" t="s">
        <v>24</v>
      </c>
      <c r="I371" t="s">
        <v>14</v>
      </c>
      <c r="J371" t="s">
        <v>24</v>
      </c>
      <c r="L371" t="str">
        <f>VLOOKUP(A371,'Data Audit Spend'!$B$1:$O$493,6,FALSE)</f>
        <v>Kyle Carter</v>
      </c>
      <c r="M371" t="str">
        <f t="shared" si="21"/>
        <v>Match</v>
      </c>
      <c r="N371" t="str">
        <f>VLOOKUP(A371,'Data Audit Spend'!$B$1:$O$493,10,FALSE)</f>
        <v>Yes</v>
      </c>
      <c r="O371" t="str">
        <f t="shared" si="22"/>
        <v>Match</v>
      </c>
      <c r="P371" t="str">
        <f>VLOOKUP(A371,'Data Audit Spend'!$B$1:$O$493,11,FALSE)</f>
        <v>No</v>
      </c>
      <c r="Q371" t="str">
        <f t="shared" si="23"/>
        <v>Match</v>
      </c>
      <c r="R371" t="str">
        <f>VLOOKUP(A371,'Data Audit Spend'!$B$1:$O$493,12,FALSE)</f>
        <v>Yes</v>
      </c>
      <c r="S371" t="str">
        <f t="shared" si="24"/>
        <v>Match</v>
      </c>
    </row>
    <row r="372" spans="1:19" x14ac:dyDescent="0.25">
      <c r="A372" t="s">
        <v>849</v>
      </c>
      <c r="B372" t="s">
        <v>469</v>
      </c>
      <c r="C372" t="s">
        <v>467</v>
      </c>
      <c r="D372" t="s">
        <v>21</v>
      </c>
      <c r="E372" t="s">
        <v>12</v>
      </c>
      <c r="F372" t="s">
        <v>468</v>
      </c>
      <c r="H372" t="s">
        <v>14</v>
      </c>
      <c r="I372" t="s">
        <v>14</v>
      </c>
      <c r="J372" t="s">
        <v>24</v>
      </c>
      <c r="L372">
        <f>VLOOKUP(A372,'Data Audit Spend'!$B$1:$O$493,6,FALSE)</f>
        <v>0</v>
      </c>
      <c r="M372" t="str">
        <f t="shared" si="21"/>
        <v>Match</v>
      </c>
      <c r="N372" t="str">
        <f>VLOOKUP(A372,'Data Audit Spend'!$B$1:$O$493,10,FALSE)</f>
        <v>No</v>
      </c>
      <c r="O372" t="str">
        <f t="shared" si="22"/>
        <v>Match</v>
      </c>
      <c r="P372" t="str">
        <f>VLOOKUP(A372,'Data Audit Spend'!$B$1:$O$493,11,FALSE)</f>
        <v>No</v>
      </c>
      <c r="Q372" t="str">
        <f t="shared" si="23"/>
        <v>Match</v>
      </c>
      <c r="R372" t="str">
        <f>VLOOKUP(A372,'Data Audit Spend'!$B$1:$O$493,12,FALSE)</f>
        <v>Yes</v>
      </c>
      <c r="S372" t="str">
        <f t="shared" si="24"/>
        <v>Match</v>
      </c>
    </row>
    <row r="373" spans="1:19" x14ac:dyDescent="0.25">
      <c r="A373" t="s">
        <v>850</v>
      </c>
      <c r="B373" t="s">
        <v>470</v>
      </c>
      <c r="C373" t="s">
        <v>467</v>
      </c>
      <c r="D373" t="s">
        <v>21</v>
      </c>
      <c r="E373" t="s">
        <v>12</v>
      </c>
      <c r="F373" t="s">
        <v>468</v>
      </c>
      <c r="H373" t="s">
        <v>14</v>
      </c>
      <c r="I373" t="s">
        <v>14</v>
      </c>
      <c r="J373" t="s">
        <v>14</v>
      </c>
      <c r="L373">
        <f>VLOOKUP(A373,'Data Audit Spend'!$B$1:$O$493,6,FALSE)</f>
        <v>0</v>
      </c>
      <c r="M373" t="str">
        <f t="shared" si="21"/>
        <v>Match</v>
      </c>
      <c r="N373" t="str">
        <f>VLOOKUP(A373,'Data Audit Spend'!$B$1:$O$493,10,FALSE)</f>
        <v>No</v>
      </c>
      <c r="O373" t="str">
        <f t="shared" si="22"/>
        <v>Match</v>
      </c>
      <c r="P373" t="str">
        <f>VLOOKUP(A373,'Data Audit Spend'!$B$1:$O$493,11,FALSE)</f>
        <v>No</v>
      </c>
      <c r="Q373" t="str">
        <f t="shared" si="23"/>
        <v>Match</v>
      </c>
      <c r="R373" t="str">
        <f>VLOOKUP(A373,'Data Audit Spend'!$B$1:$O$493,12,FALSE)</f>
        <v>No</v>
      </c>
      <c r="S373" t="str">
        <f t="shared" si="24"/>
        <v>Match</v>
      </c>
    </row>
    <row r="374" spans="1:19" x14ac:dyDescent="0.25">
      <c r="A374" t="s">
        <v>851</v>
      </c>
      <c r="B374" t="s">
        <v>471</v>
      </c>
      <c r="C374" t="s">
        <v>467</v>
      </c>
      <c r="D374" t="s">
        <v>21</v>
      </c>
      <c r="E374" t="s">
        <v>12</v>
      </c>
      <c r="F374" t="s">
        <v>468</v>
      </c>
      <c r="H374" t="s">
        <v>14</v>
      </c>
      <c r="I374" t="s">
        <v>14</v>
      </c>
      <c r="J374" t="s">
        <v>14</v>
      </c>
      <c r="L374">
        <f>VLOOKUP(A374,'Data Audit Spend'!$B$1:$O$493,6,FALSE)</f>
        <v>0</v>
      </c>
      <c r="M374" t="str">
        <f t="shared" si="21"/>
        <v>Match</v>
      </c>
      <c r="N374" t="str">
        <f>VLOOKUP(A374,'Data Audit Spend'!$B$1:$O$493,10,FALSE)</f>
        <v>No</v>
      </c>
      <c r="O374" t="str">
        <f t="shared" si="22"/>
        <v>Match</v>
      </c>
      <c r="P374" t="str">
        <f>VLOOKUP(A374,'Data Audit Spend'!$B$1:$O$493,11,FALSE)</f>
        <v>No</v>
      </c>
      <c r="Q374" t="str">
        <f t="shared" si="23"/>
        <v>Match</v>
      </c>
      <c r="R374" t="str">
        <f>VLOOKUP(A374,'Data Audit Spend'!$B$1:$O$493,12,FALSE)</f>
        <v>No</v>
      </c>
      <c r="S374" t="str">
        <f t="shared" si="24"/>
        <v>Match</v>
      </c>
    </row>
    <row r="375" spans="1:19" x14ac:dyDescent="0.25">
      <c r="A375" t="s">
        <v>852</v>
      </c>
      <c r="B375" t="s">
        <v>472</v>
      </c>
      <c r="C375" t="s">
        <v>467</v>
      </c>
      <c r="D375" t="s">
        <v>21</v>
      </c>
      <c r="E375" t="s">
        <v>12</v>
      </c>
      <c r="F375" t="s">
        <v>468</v>
      </c>
      <c r="H375" t="s">
        <v>14</v>
      </c>
      <c r="I375" t="s">
        <v>14</v>
      </c>
      <c r="J375" t="s">
        <v>24</v>
      </c>
      <c r="L375">
        <f>VLOOKUP(A375,'Data Audit Spend'!$B$1:$O$493,6,FALSE)</f>
        <v>0</v>
      </c>
      <c r="M375" t="str">
        <f t="shared" si="21"/>
        <v>Match</v>
      </c>
      <c r="N375" t="str">
        <f>VLOOKUP(A375,'Data Audit Spend'!$B$1:$O$493,10,FALSE)</f>
        <v>No</v>
      </c>
      <c r="O375" t="str">
        <f t="shared" si="22"/>
        <v>Match</v>
      </c>
      <c r="P375" t="str">
        <f>VLOOKUP(A375,'Data Audit Spend'!$B$1:$O$493,11,FALSE)</f>
        <v>No</v>
      </c>
      <c r="Q375" t="str">
        <f t="shared" si="23"/>
        <v>Match</v>
      </c>
      <c r="R375" t="str">
        <f>VLOOKUP(A375,'Data Audit Spend'!$B$1:$O$493,12,FALSE)</f>
        <v>Yes</v>
      </c>
      <c r="S375" t="str">
        <f t="shared" si="24"/>
        <v>Match</v>
      </c>
    </row>
    <row r="376" spans="1:19" x14ac:dyDescent="0.25">
      <c r="A376" t="s">
        <v>853</v>
      </c>
      <c r="B376" t="s">
        <v>473</v>
      </c>
      <c r="C376" t="s">
        <v>467</v>
      </c>
      <c r="D376" t="s">
        <v>21</v>
      </c>
      <c r="E376" t="s">
        <v>12</v>
      </c>
      <c r="F376" t="s">
        <v>468</v>
      </c>
      <c r="H376" t="s">
        <v>14</v>
      </c>
      <c r="I376" t="s">
        <v>14</v>
      </c>
      <c r="J376" t="s">
        <v>14</v>
      </c>
      <c r="L376">
        <f>VLOOKUP(A376,'Data Audit Spend'!$B$1:$O$493,6,FALSE)</f>
        <v>0</v>
      </c>
      <c r="M376" t="str">
        <f t="shared" si="21"/>
        <v>Match</v>
      </c>
      <c r="N376" t="str">
        <f>VLOOKUP(A376,'Data Audit Spend'!$B$1:$O$493,10,FALSE)</f>
        <v>No</v>
      </c>
      <c r="O376" t="str">
        <f t="shared" si="22"/>
        <v>Match</v>
      </c>
      <c r="P376" t="str">
        <f>VLOOKUP(A376,'Data Audit Spend'!$B$1:$O$493,11,FALSE)</f>
        <v>No</v>
      </c>
      <c r="Q376" t="str">
        <f t="shared" si="23"/>
        <v>Match</v>
      </c>
      <c r="R376" t="str">
        <f>VLOOKUP(A376,'Data Audit Spend'!$B$1:$O$493,12,FALSE)</f>
        <v>No</v>
      </c>
      <c r="S376" t="str">
        <f t="shared" si="24"/>
        <v>Match</v>
      </c>
    </row>
    <row r="377" spans="1:19" x14ac:dyDescent="0.25">
      <c r="A377" t="s">
        <v>854</v>
      </c>
      <c r="B377" t="s">
        <v>474</v>
      </c>
      <c r="C377" t="s">
        <v>475</v>
      </c>
      <c r="D377" t="s">
        <v>21</v>
      </c>
      <c r="E377" t="s">
        <v>12</v>
      </c>
      <c r="F377" t="s">
        <v>476</v>
      </c>
      <c r="H377" t="s">
        <v>14</v>
      </c>
      <c r="I377" t="s">
        <v>14</v>
      </c>
      <c r="J377" t="s">
        <v>24</v>
      </c>
      <c r="L377">
        <f>VLOOKUP(A377,'Data Audit Spend'!$B$1:$O$493,6,FALSE)</f>
        <v>0</v>
      </c>
      <c r="M377" t="str">
        <f t="shared" si="21"/>
        <v>Match</v>
      </c>
      <c r="N377" t="str">
        <f>VLOOKUP(A377,'Data Audit Spend'!$B$1:$O$493,10,FALSE)</f>
        <v>No</v>
      </c>
      <c r="O377" t="str">
        <f t="shared" si="22"/>
        <v>Match</v>
      </c>
      <c r="P377" t="str">
        <f>VLOOKUP(A377,'Data Audit Spend'!$B$1:$O$493,11,FALSE)</f>
        <v>No</v>
      </c>
      <c r="Q377" t="str">
        <f t="shared" si="23"/>
        <v>Match</v>
      </c>
      <c r="R377" t="str">
        <f>VLOOKUP(A377,'Data Audit Spend'!$B$1:$O$493,12,FALSE)</f>
        <v>Yes</v>
      </c>
      <c r="S377" t="str">
        <f t="shared" si="24"/>
        <v>Match</v>
      </c>
    </row>
    <row r="378" spans="1:19" x14ac:dyDescent="0.25">
      <c r="A378" t="s">
        <v>856</v>
      </c>
      <c r="B378" t="s">
        <v>477</v>
      </c>
      <c r="C378" t="s">
        <v>475</v>
      </c>
      <c r="D378" t="s">
        <v>21</v>
      </c>
      <c r="E378" t="s">
        <v>12</v>
      </c>
      <c r="F378" t="s">
        <v>476</v>
      </c>
      <c r="H378" t="s">
        <v>14</v>
      </c>
      <c r="I378" t="s">
        <v>14</v>
      </c>
      <c r="J378" t="s">
        <v>24</v>
      </c>
      <c r="L378">
        <f>VLOOKUP(A378,'Data Audit Spend'!$B$1:$O$493,6,FALSE)</f>
        <v>0</v>
      </c>
      <c r="M378" t="str">
        <f t="shared" si="21"/>
        <v>Match</v>
      </c>
      <c r="N378" t="str">
        <f>VLOOKUP(A378,'Data Audit Spend'!$B$1:$O$493,10,FALSE)</f>
        <v>No</v>
      </c>
      <c r="O378" t="str">
        <f t="shared" si="22"/>
        <v>Match</v>
      </c>
      <c r="P378" t="str">
        <f>VLOOKUP(A378,'Data Audit Spend'!$B$1:$O$493,11,FALSE)</f>
        <v>No</v>
      </c>
      <c r="Q378" t="str">
        <f t="shared" si="23"/>
        <v>Match</v>
      </c>
      <c r="R378" t="str">
        <f>VLOOKUP(A378,'Data Audit Spend'!$B$1:$O$493,12,FALSE)</f>
        <v>Yes</v>
      </c>
      <c r="S378" t="str">
        <f t="shared" si="24"/>
        <v>Match</v>
      </c>
    </row>
    <row r="379" spans="1:19" x14ac:dyDescent="0.25">
      <c r="A379" t="s">
        <v>478</v>
      </c>
      <c r="B379" t="s">
        <v>479</v>
      </c>
      <c r="C379" t="s">
        <v>480</v>
      </c>
      <c r="D379" t="s">
        <v>481</v>
      </c>
      <c r="E379" t="s">
        <v>12</v>
      </c>
      <c r="F379" t="s">
        <v>13</v>
      </c>
      <c r="H379" t="s">
        <v>14</v>
      </c>
      <c r="I379" t="s">
        <v>14</v>
      </c>
      <c r="J379" t="s">
        <v>14</v>
      </c>
      <c r="L379">
        <f>VLOOKUP(A379,'Data Audit Spend'!$B$1:$O$493,6,FALSE)</f>
        <v>0</v>
      </c>
      <c r="M379" t="str">
        <f t="shared" si="21"/>
        <v>Match</v>
      </c>
      <c r="N379" t="str">
        <f>VLOOKUP(A379,'Data Audit Spend'!$B$1:$O$493,10,FALSE)</f>
        <v>No</v>
      </c>
      <c r="O379" t="str">
        <f t="shared" si="22"/>
        <v>Match</v>
      </c>
      <c r="P379" t="str">
        <f>VLOOKUP(A379,'Data Audit Spend'!$B$1:$O$493,11,FALSE)</f>
        <v>No</v>
      </c>
      <c r="Q379" t="str">
        <f t="shared" si="23"/>
        <v>Match</v>
      </c>
      <c r="R379" t="str">
        <f>VLOOKUP(A379,'Data Audit Spend'!$B$1:$O$493,12,FALSE)</f>
        <v>No</v>
      </c>
      <c r="S379" t="str">
        <f t="shared" si="24"/>
        <v>Match</v>
      </c>
    </row>
    <row r="380" spans="1:19" x14ac:dyDescent="0.25">
      <c r="A380" t="s">
        <v>482</v>
      </c>
      <c r="B380" t="s">
        <v>483</v>
      </c>
      <c r="C380" t="s">
        <v>177</v>
      </c>
      <c r="D380" t="s">
        <v>21</v>
      </c>
      <c r="E380" t="s">
        <v>12</v>
      </c>
      <c r="F380" t="s">
        <v>178</v>
      </c>
      <c r="G380" t="s">
        <v>34</v>
      </c>
      <c r="H380" t="s">
        <v>24</v>
      </c>
      <c r="I380" t="s">
        <v>14</v>
      </c>
      <c r="J380" t="s">
        <v>24</v>
      </c>
      <c r="L380" t="str">
        <f>VLOOKUP(A380,'Data Audit Spend'!$B$1:$O$493,6,FALSE)</f>
        <v>Christian Salinas</v>
      </c>
      <c r="M380" t="str">
        <f t="shared" si="21"/>
        <v>Match</v>
      </c>
      <c r="N380" t="str">
        <f>VLOOKUP(A380,'Data Audit Spend'!$B$1:$O$493,10,FALSE)</f>
        <v>Yes</v>
      </c>
      <c r="O380" t="str">
        <f t="shared" si="22"/>
        <v>Match</v>
      </c>
      <c r="P380" t="str">
        <f>VLOOKUP(A380,'Data Audit Spend'!$B$1:$O$493,11,FALSE)</f>
        <v>No</v>
      </c>
      <c r="Q380" t="str">
        <f t="shared" si="23"/>
        <v>Match</v>
      </c>
      <c r="R380" t="str">
        <f>VLOOKUP(A380,'Data Audit Spend'!$B$1:$O$493,12,FALSE)</f>
        <v>Yes</v>
      </c>
      <c r="S380" t="str">
        <f t="shared" si="24"/>
        <v>Match</v>
      </c>
    </row>
    <row r="381" spans="1:19" x14ac:dyDescent="0.25">
      <c r="A381" t="s">
        <v>484</v>
      </c>
      <c r="B381" t="s">
        <v>485</v>
      </c>
      <c r="C381" t="s">
        <v>486</v>
      </c>
      <c r="D381" t="s">
        <v>21</v>
      </c>
      <c r="E381" t="s">
        <v>12</v>
      </c>
      <c r="F381" t="s">
        <v>26</v>
      </c>
      <c r="G381" t="s">
        <v>34</v>
      </c>
      <c r="H381" t="s">
        <v>24</v>
      </c>
      <c r="I381" t="s">
        <v>14</v>
      </c>
      <c r="J381" t="s">
        <v>24</v>
      </c>
      <c r="L381" t="str">
        <f>VLOOKUP(A381,'Data Audit Spend'!$B$1:$O$493,6,FALSE)</f>
        <v>Christian Salinas</v>
      </c>
      <c r="M381" t="str">
        <f t="shared" si="21"/>
        <v>Match</v>
      </c>
      <c r="N381" t="str">
        <f>VLOOKUP(A381,'Data Audit Spend'!$B$1:$O$493,10,FALSE)</f>
        <v>Yes</v>
      </c>
      <c r="O381" t="str">
        <f t="shared" si="22"/>
        <v>Match</v>
      </c>
      <c r="P381" t="str">
        <f>VLOOKUP(A381,'Data Audit Spend'!$B$1:$O$493,11,FALSE)</f>
        <v>No</v>
      </c>
      <c r="Q381" t="str">
        <f t="shared" si="23"/>
        <v>Match</v>
      </c>
      <c r="R381" t="str">
        <f>VLOOKUP(A381,'Data Audit Spend'!$B$1:$O$493,12,FALSE)</f>
        <v>Yes</v>
      </c>
      <c r="S381" t="str">
        <f t="shared" si="24"/>
        <v>Match</v>
      </c>
    </row>
    <row r="382" spans="1:19" x14ac:dyDescent="0.25">
      <c r="A382" t="s">
        <v>487</v>
      </c>
      <c r="B382" t="s">
        <v>488</v>
      </c>
      <c r="C382" t="s">
        <v>388</v>
      </c>
      <c r="D382" t="s">
        <v>21</v>
      </c>
      <c r="E382" t="s">
        <v>12</v>
      </c>
      <c r="F382" t="s">
        <v>67</v>
      </c>
      <c r="H382" t="s">
        <v>14</v>
      </c>
      <c r="I382" t="s">
        <v>14</v>
      </c>
      <c r="J382" t="s">
        <v>14</v>
      </c>
      <c r="L382">
        <f>VLOOKUP(A382,'Data Audit Spend'!$B$1:$O$493,6,FALSE)</f>
        <v>0</v>
      </c>
      <c r="M382" t="str">
        <f t="shared" si="21"/>
        <v>Match</v>
      </c>
      <c r="N382" t="str">
        <f>VLOOKUP(A382,'Data Audit Spend'!$B$1:$O$493,10,FALSE)</f>
        <v>No</v>
      </c>
      <c r="O382" t="str">
        <f t="shared" si="22"/>
        <v>Match</v>
      </c>
      <c r="P382" t="str">
        <f>VLOOKUP(A382,'Data Audit Spend'!$B$1:$O$493,11,FALSE)</f>
        <v>No</v>
      </c>
      <c r="Q382" t="str">
        <f t="shared" si="23"/>
        <v>Match</v>
      </c>
      <c r="R382" t="str">
        <f>VLOOKUP(A382,'Data Audit Spend'!$B$1:$O$493,12,FALSE)</f>
        <v>No</v>
      </c>
      <c r="S382" t="str">
        <f t="shared" si="24"/>
        <v>Match</v>
      </c>
    </row>
    <row r="383" spans="1:19" x14ac:dyDescent="0.25">
      <c r="A383" t="s">
        <v>489</v>
      </c>
      <c r="B383" t="s">
        <v>490</v>
      </c>
      <c r="C383" t="s">
        <v>491</v>
      </c>
      <c r="D383" t="s">
        <v>11</v>
      </c>
      <c r="E383" t="s">
        <v>12</v>
      </c>
      <c r="F383" t="s">
        <v>114</v>
      </c>
      <c r="G383" t="s">
        <v>32</v>
      </c>
      <c r="H383" t="s">
        <v>24</v>
      </c>
      <c r="I383" t="s">
        <v>14</v>
      </c>
      <c r="J383" t="s">
        <v>24</v>
      </c>
      <c r="L383" t="str">
        <f>VLOOKUP(A383,'Data Audit Spend'!$B$1:$O$493,6,FALSE)</f>
        <v>Patricia Stolarz</v>
      </c>
      <c r="M383" t="str">
        <f t="shared" si="21"/>
        <v>Match</v>
      </c>
      <c r="N383" t="str">
        <f>VLOOKUP(A383,'Data Audit Spend'!$B$1:$O$493,10,FALSE)</f>
        <v>Yes</v>
      </c>
      <c r="O383" t="str">
        <f t="shared" si="22"/>
        <v>Match</v>
      </c>
      <c r="P383" t="str">
        <f>VLOOKUP(A383,'Data Audit Spend'!$B$1:$O$493,11,FALSE)</f>
        <v>No</v>
      </c>
      <c r="Q383" t="str">
        <f t="shared" si="23"/>
        <v>Match</v>
      </c>
      <c r="R383" t="str">
        <f>VLOOKUP(A383,'Data Audit Spend'!$B$1:$O$493,12,FALSE)</f>
        <v>Yes</v>
      </c>
      <c r="S383" t="str">
        <f t="shared" si="24"/>
        <v>Match</v>
      </c>
    </row>
    <row r="384" spans="1:19" x14ac:dyDescent="0.25">
      <c r="A384" t="s">
        <v>492</v>
      </c>
      <c r="B384" t="s">
        <v>493</v>
      </c>
      <c r="C384" t="s">
        <v>265</v>
      </c>
      <c r="D384" t="s">
        <v>21</v>
      </c>
      <c r="E384" t="s">
        <v>12</v>
      </c>
      <c r="F384" t="s">
        <v>217</v>
      </c>
      <c r="G384" t="s">
        <v>37</v>
      </c>
      <c r="H384" t="s">
        <v>24</v>
      </c>
      <c r="I384" t="s">
        <v>14</v>
      </c>
      <c r="J384" t="s">
        <v>24</v>
      </c>
      <c r="L384" t="str">
        <f>VLOOKUP(A384,'Data Audit Spend'!$B$1:$O$493,6,FALSE)</f>
        <v>Chantelle Collins</v>
      </c>
      <c r="M384" t="str">
        <f t="shared" si="21"/>
        <v>Match</v>
      </c>
      <c r="N384" t="str">
        <f>VLOOKUP(A384,'Data Audit Spend'!$B$1:$O$493,10,FALSE)</f>
        <v>Yes</v>
      </c>
      <c r="O384" t="str">
        <f t="shared" si="22"/>
        <v>Match</v>
      </c>
      <c r="P384" t="str">
        <f>VLOOKUP(A384,'Data Audit Spend'!$B$1:$O$493,11,FALSE)</f>
        <v>No</v>
      </c>
      <c r="Q384" t="str">
        <f t="shared" si="23"/>
        <v>Match</v>
      </c>
      <c r="R384" t="str">
        <f>VLOOKUP(A384,'Data Audit Spend'!$B$1:$O$493,12,FALSE)</f>
        <v>Yes</v>
      </c>
      <c r="S384" t="str">
        <f t="shared" si="24"/>
        <v>Match</v>
      </c>
    </row>
    <row r="385" spans="1:19" x14ac:dyDescent="0.25">
      <c r="A385" t="s">
        <v>494</v>
      </c>
      <c r="B385" t="s">
        <v>495</v>
      </c>
      <c r="C385" t="s">
        <v>265</v>
      </c>
      <c r="D385" t="s">
        <v>21</v>
      </c>
      <c r="E385" t="s">
        <v>12</v>
      </c>
      <c r="F385" t="s">
        <v>217</v>
      </c>
      <c r="G385" t="s">
        <v>37</v>
      </c>
      <c r="H385" t="s">
        <v>24</v>
      </c>
      <c r="I385" t="s">
        <v>14</v>
      </c>
      <c r="J385" t="s">
        <v>24</v>
      </c>
      <c r="L385" t="str">
        <f>VLOOKUP(A385,'Data Audit Spend'!$B$1:$O$493,6,FALSE)</f>
        <v>Chantelle Collins</v>
      </c>
      <c r="M385" t="str">
        <f t="shared" si="21"/>
        <v>Match</v>
      </c>
      <c r="N385" t="str">
        <f>VLOOKUP(A385,'Data Audit Spend'!$B$1:$O$493,10,FALSE)</f>
        <v>Yes</v>
      </c>
      <c r="O385" t="str">
        <f t="shared" si="22"/>
        <v>Match</v>
      </c>
      <c r="P385" t="str">
        <f>VLOOKUP(A385,'Data Audit Spend'!$B$1:$O$493,11,FALSE)</f>
        <v>No</v>
      </c>
      <c r="Q385" t="str">
        <f t="shared" si="23"/>
        <v>Match</v>
      </c>
      <c r="R385" t="str">
        <f>VLOOKUP(A385,'Data Audit Spend'!$B$1:$O$493,12,FALSE)</f>
        <v>Yes</v>
      </c>
      <c r="S385" t="str">
        <f t="shared" si="24"/>
        <v>Match</v>
      </c>
    </row>
    <row r="386" spans="1:19" x14ac:dyDescent="0.25">
      <c r="A386" t="s">
        <v>496</v>
      </c>
      <c r="B386" t="s">
        <v>497</v>
      </c>
      <c r="C386" t="s">
        <v>265</v>
      </c>
      <c r="D386" t="s">
        <v>21</v>
      </c>
      <c r="E386" t="s">
        <v>12</v>
      </c>
      <c r="F386" t="s">
        <v>217</v>
      </c>
      <c r="G386" t="s">
        <v>39</v>
      </c>
      <c r="H386" t="s">
        <v>24</v>
      </c>
      <c r="I386" t="s">
        <v>14</v>
      </c>
      <c r="J386" t="s">
        <v>24</v>
      </c>
      <c r="L386" t="str">
        <f>VLOOKUP(A386,'Data Audit Spend'!$B$1:$O$493,6,FALSE)</f>
        <v>Halyna Hotsko</v>
      </c>
      <c r="M386" t="str">
        <f t="shared" si="21"/>
        <v>Match</v>
      </c>
      <c r="N386" t="str">
        <f>VLOOKUP(A386,'Data Audit Spend'!$B$1:$O$493,10,FALSE)</f>
        <v>Yes</v>
      </c>
      <c r="O386" t="str">
        <f t="shared" si="22"/>
        <v>Match</v>
      </c>
      <c r="P386" t="str">
        <f>VLOOKUP(A386,'Data Audit Spend'!$B$1:$O$493,11,FALSE)</f>
        <v>No</v>
      </c>
      <c r="Q386" t="str">
        <f t="shared" si="23"/>
        <v>Match</v>
      </c>
      <c r="R386" t="str">
        <f>VLOOKUP(A386,'Data Audit Spend'!$B$1:$O$493,12,FALSE)</f>
        <v>Yes</v>
      </c>
      <c r="S386" t="str">
        <f t="shared" si="24"/>
        <v>Match</v>
      </c>
    </row>
    <row r="387" spans="1:19" x14ac:dyDescent="0.25">
      <c r="A387" t="s">
        <v>498</v>
      </c>
      <c r="B387" t="s">
        <v>499</v>
      </c>
      <c r="C387" t="s">
        <v>265</v>
      </c>
      <c r="D387" t="s">
        <v>21</v>
      </c>
      <c r="E387" t="s">
        <v>12</v>
      </c>
      <c r="F387" t="s">
        <v>217</v>
      </c>
      <c r="G387" t="s">
        <v>39</v>
      </c>
      <c r="H387" t="s">
        <v>24</v>
      </c>
      <c r="I387" t="s">
        <v>14</v>
      </c>
      <c r="J387" t="s">
        <v>24</v>
      </c>
      <c r="L387" t="str">
        <f>VLOOKUP(A387,'Data Audit Spend'!$B$1:$O$493,6,FALSE)</f>
        <v>Halyna Hotsko</v>
      </c>
      <c r="M387" t="str">
        <f t="shared" si="21"/>
        <v>Match</v>
      </c>
      <c r="N387" t="str">
        <f>VLOOKUP(A387,'Data Audit Spend'!$B$1:$O$493,10,FALSE)</f>
        <v>Yes</v>
      </c>
      <c r="O387" t="str">
        <f t="shared" si="22"/>
        <v>Match</v>
      </c>
      <c r="P387" t="str">
        <f>VLOOKUP(A387,'Data Audit Spend'!$B$1:$O$493,11,FALSE)</f>
        <v>No</v>
      </c>
      <c r="Q387" t="str">
        <f t="shared" si="23"/>
        <v>Match</v>
      </c>
      <c r="R387" t="str">
        <f>VLOOKUP(A387,'Data Audit Spend'!$B$1:$O$493,12,FALSE)</f>
        <v>Yes</v>
      </c>
      <c r="S387" t="str">
        <f t="shared" si="24"/>
        <v>Match</v>
      </c>
    </row>
    <row r="388" spans="1:19" x14ac:dyDescent="0.25">
      <c r="A388" t="s">
        <v>500</v>
      </c>
      <c r="B388" t="s">
        <v>501</v>
      </c>
      <c r="C388" t="s">
        <v>216</v>
      </c>
      <c r="D388" t="s">
        <v>21</v>
      </c>
      <c r="E388" t="s">
        <v>12</v>
      </c>
      <c r="F388" t="s">
        <v>217</v>
      </c>
      <c r="G388" t="s">
        <v>39</v>
      </c>
      <c r="H388" t="s">
        <v>24</v>
      </c>
      <c r="I388" t="s">
        <v>14</v>
      </c>
      <c r="J388" t="s">
        <v>24</v>
      </c>
      <c r="L388" t="str">
        <f>VLOOKUP(A388,'Data Audit Spend'!$B$1:$O$493,6,FALSE)</f>
        <v>Halyna Hotsko</v>
      </c>
      <c r="M388" t="str">
        <f t="shared" ref="M388:M416" si="25">IF(G388&lt;&gt;L388,"No Match","Match")</f>
        <v>Match</v>
      </c>
      <c r="N388" t="str">
        <f>VLOOKUP(A388,'Data Audit Spend'!$B$1:$O$493,10,FALSE)</f>
        <v>Yes</v>
      </c>
      <c r="O388" t="str">
        <f t="shared" ref="O388:O416" si="26">IF(H388&lt;&gt;N388,"No Match","Match")</f>
        <v>Match</v>
      </c>
      <c r="P388" t="str">
        <f>VLOOKUP(A388,'Data Audit Spend'!$B$1:$O$493,11,FALSE)</f>
        <v>No</v>
      </c>
      <c r="Q388" t="str">
        <f t="shared" ref="Q388:Q416" si="27">IF(I388&lt;&gt;P388,"No Match","Match")</f>
        <v>Match</v>
      </c>
      <c r="R388" t="str">
        <f>VLOOKUP(A388,'Data Audit Spend'!$B$1:$O$493,12,FALSE)</f>
        <v>Yes</v>
      </c>
      <c r="S388" t="str">
        <f t="shared" ref="S388:S416" si="28">IF(J388&lt;&gt;R388,"No Match","Match")</f>
        <v>Match</v>
      </c>
    </row>
    <row r="389" spans="1:19" x14ac:dyDescent="0.25">
      <c r="A389" t="s">
        <v>502</v>
      </c>
      <c r="B389" t="s">
        <v>503</v>
      </c>
      <c r="C389" t="s">
        <v>216</v>
      </c>
      <c r="D389" t="s">
        <v>21</v>
      </c>
      <c r="E389" t="s">
        <v>12</v>
      </c>
      <c r="F389" t="s">
        <v>217</v>
      </c>
      <c r="G389" t="s">
        <v>37</v>
      </c>
      <c r="H389" t="s">
        <v>24</v>
      </c>
      <c r="I389" t="s">
        <v>14</v>
      </c>
      <c r="J389" t="s">
        <v>24</v>
      </c>
      <c r="L389" t="str">
        <f>VLOOKUP(A389,'Data Audit Spend'!$B$1:$O$493,6,FALSE)</f>
        <v>Chantelle Collins</v>
      </c>
      <c r="M389" t="str">
        <f t="shared" si="25"/>
        <v>Match</v>
      </c>
      <c r="N389" t="str">
        <f>VLOOKUP(A389,'Data Audit Spend'!$B$1:$O$493,10,FALSE)</f>
        <v>Yes</v>
      </c>
      <c r="O389" t="str">
        <f t="shared" si="26"/>
        <v>Match</v>
      </c>
      <c r="P389" t="str">
        <f>VLOOKUP(A389,'Data Audit Spend'!$B$1:$O$493,11,FALSE)</f>
        <v>No</v>
      </c>
      <c r="Q389" t="str">
        <f t="shared" si="27"/>
        <v>Match</v>
      </c>
      <c r="R389" t="str">
        <f>VLOOKUP(A389,'Data Audit Spend'!$B$1:$O$493,12,FALSE)</f>
        <v>Yes</v>
      </c>
      <c r="S389" t="str">
        <f t="shared" si="28"/>
        <v>Match</v>
      </c>
    </row>
    <row r="390" spans="1:19" x14ac:dyDescent="0.25">
      <c r="A390" t="s">
        <v>504</v>
      </c>
      <c r="B390" t="s">
        <v>505</v>
      </c>
      <c r="C390" t="s">
        <v>125</v>
      </c>
      <c r="D390" t="s">
        <v>21</v>
      </c>
      <c r="E390" t="s">
        <v>12</v>
      </c>
      <c r="F390" t="s">
        <v>114</v>
      </c>
      <c r="G390" t="s">
        <v>52</v>
      </c>
      <c r="H390" t="s">
        <v>24</v>
      </c>
      <c r="I390" t="s">
        <v>14</v>
      </c>
      <c r="J390" t="s">
        <v>24</v>
      </c>
      <c r="L390" t="str">
        <f>VLOOKUP(A390,'Data Audit Spend'!$B$1:$O$493,6,FALSE)</f>
        <v>Lissette Bobet</v>
      </c>
      <c r="M390" t="str">
        <f t="shared" si="25"/>
        <v>Match</v>
      </c>
      <c r="N390" t="str">
        <f>VLOOKUP(A390,'Data Audit Spend'!$B$1:$O$493,10,FALSE)</f>
        <v>Yes</v>
      </c>
      <c r="O390" t="str">
        <f t="shared" si="26"/>
        <v>Match</v>
      </c>
      <c r="P390" t="str">
        <f>VLOOKUP(A390,'Data Audit Spend'!$B$1:$O$493,11,FALSE)</f>
        <v>No</v>
      </c>
      <c r="Q390" t="str">
        <f t="shared" si="27"/>
        <v>Match</v>
      </c>
      <c r="R390" t="str">
        <f>VLOOKUP(A390,'Data Audit Spend'!$B$1:$O$493,12,FALSE)</f>
        <v>Yes</v>
      </c>
      <c r="S390" t="str">
        <f t="shared" si="28"/>
        <v>Match</v>
      </c>
    </row>
    <row r="391" spans="1:19" x14ac:dyDescent="0.25">
      <c r="A391" t="s">
        <v>506</v>
      </c>
      <c r="B391" t="s">
        <v>507</v>
      </c>
      <c r="C391" t="s">
        <v>125</v>
      </c>
      <c r="D391" t="s">
        <v>21</v>
      </c>
      <c r="E391" t="s">
        <v>12</v>
      </c>
      <c r="F391" t="s">
        <v>114</v>
      </c>
      <c r="G391" t="s">
        <v>37</v>
      </c>
      <c r="H391" t="s">
        <v>24</v>
      </c>
      <c r="I391" t="s">
        <v>14</v>
      </c>
      <c r="J391" t="s">
        <v>24</v>
      </c>
      <c r="L391" t="str">
        <f>VLOOKUP(A391,'Data Audit Spend'!$B$1:$O$493,6,FALSE)</f>
        <v>Chantelle Collins</v>
      </c>
      <c r="M391" t="str">
        <f t="shared" si="25"/>
        <v>Match</v>
      </c>
      <c r="N391" t="str">
        <f>VLOOKUP(A391,'Data Audit Spend'!$B$1:$O$493,10,FALSE)</f>
        <v>Yes</v>
      </c>
      <c r="O391" t="str">
        <f t="shared" si="26"/>
        <v>Match</v>
      </c>
      <c r="P391" t="str">
        <f>VLOOKUP(A391,'Data Audit Spend'!$B$1:$O$493,11,FALSE)</f>
        <v>No</v>
      </c>
      <c r="Q391" t="str">
        <f t="shared" si="27"/>
        <v>Match</v>
      </c>
      <c r="R391" t="str">
        <f>VLOOKUP(A391,'Data Audit Spend'!$B$1:$O$493,12,FALSE)</f>
        <v>Yes</v>
      </c>
      <c r="S391" t="str">
        <f t="shared" si="28"/>
        <v>Match</v>
      </c>
    </row>
    <row r="392" spans="1:19" x14ac:dyDescent="0.25">
      <c r="A392" t="s">
        <v>508</v>
      </c>
      <c r="B392" t="s">
        <v>509</v>
      </c>
      <c r="C392" t="s">
        <v>313</v>
      </c>
      <c r="D392" t="s">
        <v>21</v>
      </c>
      <c r="E392" t="s">
        <v>12</v>
      </c>
      <c r="F392" t="s">
        <v>314</v>
      </c>
      <c r="G392" t="s">
        <v>27</v>
      </c>
      <c r="H392" t="s">
        <v>24</v>
      </c>
      <c r="I392" t="s">
        <v>14</v>
      </c>
      <c r="J392" t="s">
        <v>24</v>
      </c>
      <c r="L392" t="str">
        <f>VLOOKUP(A392,'Data Audit Spend'!$B$1:$O$493,6,FALSE)</f>
        <v>Elizabeth Blades</v>
      </c>
      <c r="M392" t="str">
        <f t="shared" si="25"/>
        <v>Match</v>
      </c>
      <c r="N392" t="str">
        <f>VLOOKUP(A392,'Data Audit Spend'!$B$1:$O$493,10,FALSE)</f>
        <v>Yes</v>
      </c>
      <c r="O392" t="str">
        <f t="shared" si="26"/>
        <v>Match</v>
      </c>
      <c r="P392" t="str">
        <f>VLOOKUP(A392,'Data Audit Spend'!$B$1:$O$493,11,FALSE)</f>
        <v>No</v>
      </c>
      <c r="Q392" t="str">
        <f t="shared" si="27"/>
        <v>Match</v>
      </c>
      <c r="R392" t="str">
        <f>VLOOKUP(A392,'Data Audit Spend'!$B$1:$O$493,12,FALSE)</f>
        <v>Yes</v>
      </c>
      <c r="S392" t="str">
        <f t="shared" si="28"/>
        <v>Match</v>
      </c>
    </row>
    <row r="393" spans="1:19" x14ac:dyDescent="0.25">
      <c r="A393" t="s">
        <v>510</v>
      </c>
      <c r="B393" t="s">
        <v>511</v>
      </c>
      <c r="C393" t="s">
        <v>313</v>
      </c>
      <c r="D393" t="s">
        <v>21</v>
      </c>
      <c r="E393" t="s">
        <v>12</v>
      </c>
      <c r="F393" t="s">
        <v>314</v>
      </c>
      <c r="G393" t="s">
        <v>27</v>
      </c>
      <c r="H393" t="s">
        <v>24</v>
      </c>
      <c r="I393" t="s">
        <v>14</v>
      </c>
      <c r="J393" t="s">
        <v>24</v>
      </c>
      <c r="L393" t="str">
        <f>VLOOKUP(A393,'Data Audit Spend'!$B$1:$O$493,6,FALSE)</f>
        <v>Elizabeth Blades</v>
      </c>
      <c r="M393" t="str">
        <f t="shared" si="25"/>
        <v>Match</v>
      </c>
      <c r="N393" t="str">
        <f>VLOOKUP(A393,'Data Audit Spend'!$B$1:$O$493,10,FALSE)</f>
        <v>Yes</v>
      </c>
      <c r="O393" t="str">
        <f t="shared" si="26"/>
        <v>Match</v>
      </c>
      <c r="P393" t="str">
        <f>VLOOKUP(A393,'Data Audit Spend'!$B$1:$O$493,11,FALSE)</f>
        <v>No</v>
      </c>
      <c r="Q393" t="str">
        <f t="shared" si="27"/>
        <v>Match</v>
      </c>
      <c r="R393" t="str">
        <f>VLOOKUP(A393,'Data Audit Spend'!$B$1:$O$493,12,FALSE)</f>
        <v>Yes</v>
      </c>
      <c r="S393" t="str">
        <f t="shared" si="28"/>
        <v>Match</v>
      </c>
    </row>
    <row r="394" spans="1:19" x14ac:dyDescent="0.25">
      <c r="A394" t="s">
        <v>512</v>
      </c>
      <c r="B394" t="s">
        <v>513</v>
      </c>
      <c r="C394" t="s">
        <v>125</v>
      </c>
      <c r="D394" t="s">
        <v>21</v>
      </c>
      <c r="E394" t="s">
        <v>12</v>
      </c>
      <c r="F394" t="s">
        <v>114</v>
      </c>
      <c r="H394" t="s">
        <v>14</v>
      </c>
      <c r="I394" t="s">
        <v>14</v>
      </c>
      <c r="J394" t="s">
        <v>14</v>
      </c>
      <c r="L394">
        <f>VLOOKUP(A394,'Data Audit Spend'!$B$1:$O$493,6,FALSE)</f>
        <v>0</v>
      </c>
      <c r="M394" t="str">
        <f t="shared" si="25"/>
        <v>Match</v>
      </c>
      <c r="N394" t="str">
        <f>VLOOKUP(A394,'Data Audit Spend'!$B$1:$O$493,10,FALSE)</f>
        <v>No</v>
      </c>
      <c r="O394" t="str">
        <f t="shared" si="26"/>
        <v>Match</v>
      </c>
      <c r="P394" t="str">
        <f>VLOOKUP(A394,'Data Audit Spend'!$B$1:$O$493,11,FALSE)</f>
        <v>No</v>
      </c>
      <c r="Q394" t="str">
        <f t="shared" si="27"/>
        <v>Match</v>
      </c>
      <c r="R394" t="str">
        <f>VLOOKUP(A394,'Data Audit Spend'!$B$1:$O$493,12,FALSE)</f>
        <v>No</v>
      </c>
      <c r="S394" t="str">
        <f t="shared" si="28"/>
        <v>Match</v>
      </c>
    </row>
    <row r="395" spans="1:19" x14ac:dyDescent="0.25">
      <c r="A395" t="s">
        <v>514</v>
      </c>
      <c r="B395" t="s">
        <v>515</v>
      </c>
      <c r="C395" t="s">
        <v>125</v>
      </c>
      <c r="D395" t="s">
        <v>21</v>
      </c>
      <c r="E395" t="s">
        <v>12</v>
      </c>
      <c r="F395" t="s">
        <v>114</v>
      </c>
      <c r="G395" t="s">
        <v>27</v>
      </c>
      <c r="H395" t="s">
        <v>24</v>
      </c>
      <c r="I395" t="s">
        <v>14</v>
      </c>
      <c r="J395" t="s">
        <v>24</v>
      </c>
      <c r="L395" t="str">
        <f>VLOOKUP(A395,'Data Audit Spend'!$B$1:$O$493,6,FALSE)</f>
        <v>Elizabeth Blades</v>
      </c>
      <c r="M395" t="str">
        <f t="shared" si="25"/>
        <v>Match</v>
      </c>
      <c r="N395" t="str">
        <f>VLOOKUP(A395,'Data Audit Spend'!$B$1:$O$493,10,FALSE)</f>
        <v>Yes</v>
      </c>
      <c r="O395" t="str">
        <f t="shared" si="26"/>
        <v>Match</v>
      </c>
      <c r="P395" t="str">
        <f>VLOOKUP(A395,'Data Audit Spend'!$B$1:$O$493,11,FALSE)</f>
        <v>No</v>
      </c>
      <c r="Q395" t="str">
        <f t="shared" si="27"/>
        <v>Match</v>
      </c>
      <c r="R395" t="str">
        <f>VLOOKUP(A395,'Data Audit Spend'!$B$1:$O$493,12,FALSE)</f>
        <v>Yes</v>
      </c>
      <c r="S395" t="str">
        <f t="shared" si="28"/>
        <v>Match</v>
      </c>
    </row>
    <row r="396" spans="1:19" x14ac:dyDescent="0.25">
      <c r="A396" t="s">
        <v>516</v>
      </c>
      <c r="B396" t="s">
        <v>517</v>
      </c>
      <c r="C396" t="s">
        <v>125</v>
      </c>
      <c r="D396" t="s">
        <v>21</v>
      </c>
      <c r="E396" t="s">
        <v>12</v>
      </c>
      <c r="F396" t="s">
        <v>114</v>
      </c>
      <c r="G396" t="s">
        <v>27</v>
      </c>
      <c r="H396" t="s">
        <v>24</v>
      </c>
      <c r="I396" t="s">
        <v>14</v>
      </c>
      <c r="J396" t="s">
        <v>24</v>
      </c>
      <c r="L396" t="str">
        <f>VLOOKUP(A396,'Data Audit Spend'!$B$1:$O$493,6,FALSE)</f>
        <v>Elizabeth Blades</v>
      </c>
      <c r="M396" t="str">
        <f t="shared" si="25"/>
        <v>Match</v>
      </c>
      <c r="N396" t="str">
        <f>VLOOKUP(A396,'Data Audit Spend'!$B$1:$O$493,10,FALSE)</f>
        <v>Yes</v>
      </c>
      <c r="O396" t="str">
        <f t="shared" si="26"/>
        <v>Match</v>
      </c>
      <c r="P396" t="str">
        <f>VLOOKUP(A396,'Data Audit Spend'!$B$1:$O$493,11,FALSE)</f>
        <v>No</v>
      </c>
      <c r="Q396" t="str">
        <f t="shared" si="27"/>
        <v>Match</v>
      </c>
      <c r="R396" t="str">
        <f>VLOOKUP(A396,'Data Audit Spend'!$B$1:$O$493,12,FALSE)</f>
        <v>Yes</v>
      </c>
      <c r="S396" t="str">
        <f t="shared" si="28"/>
        <v>Match</v>
      </c>
    </row>
    <row r="397" spans="1:19" x14ac:dyDescent="0.25">
      <c r="A397" t="s">
        <v>518</v>
      </c>
      <c r="B397" t="s">
        <v>519</v>
      </c>
      <c r="C397" t="s">
        <v>125</v>
      </c>
      <c r="D397" t="s">
        <v>21</v>
      </c>
      <c r="E397" t="s">
        <v>12</v>
      </c>
      <c r="F397" t="s">
        <v>114</v>
      </c>
      <c r="G397" t="s">
        <v>27</v>
      </c>
      <c r="H397" t="s">
        <v>24</v>
      </c>
      <c r="I397" t="s">
        <v>14</v>
      </c>
      <c r="J397" t="s">
        <v>24</v>
      </c>
      <c r="L397" t="str">
        <f>VLOOKUP(A397,'Data Audit Spend'!$B$1:$O$493,6,FALSE)</f>
        <v>Elizabeth Blades</v>
      </c>
      <c r="M397" t="str">
        <f t="shared" si="25"/>
        <v>Match</v>
      </c>
      <c r="N397" t="str">
        <f>VLOOKUP(A397,'Data Audit Spend'!$B$1:$O$493,10,FALSE)</f>
        <v>Yes</v>
      </c>
      <c r="O397" t="str">
        <f t="shared" si="26"/>
        <v>Match</v>
      </c>
      <c r="P397" t="str">
        <f>VLOOKUP(A397,'Data Audit Spend'!$B$1:$O$493,11,FALSE)</f>
        <v>No</v>
      </c>
      <c r="Q397" t="str">
        <f t="shared" si="27"/>
        <v>Match</v>
      </c>
      <c r="R397" t="str">
        <f>VLOOKUP(A397,'Data Audit Spend'!$B$1:$O$493,12,FALSE)</f>
        <v>Yes</v>
      </c>
      <c r="S397" t="str">
        <f t="shared" si="28"/>
        <v>Match</v>
      </c>
    </row>
    <row r="398" spans="1:19" x14ac:dyDescent="0.25">
      <c r="A398" t="s">
        <v>520</v>
      </c>
      <c r="B398" t="s">
        <v>521</v>
      </c>
      <c r="C398" t="s">
        <v>125</v>
      </c>
      <c r="D398" t="s">
        <v>21</v>
      </c>
      <c r="E398" t="s">
        <v>12</v>
      </c>
      <c r="F398" t="s">
        <v>114</v>
      </c>
      <c r="G398" t="s">
        <v>52</v>
      </c>
      <c r="H398" t="s">
        <v>24</v>
      </c>
      <c r="I398" t="s">
        <v>14</v>
      </c>
      <c r="J398" t="s">
        <v>24</v>
      </c>
      <c r="L398" t="str">
        <f>VLOOKUP(A398,'Data Audit Spend'!$B$1:$O$493,6,FALSE)</f>
        <v>Lissette Bobet</v>
      </c>
      <c r="M398" t="str">
        <f t="shared" si="25"/>
        <v>Match</v>
      </c>
      <c r="N398" t="str">
        <f>VLOOKUP(A398,'Data Audit Spend'!$B$1:$O$493,10,FALSE)</f>
        <v>Yes</v>
      </c>
      <c r="O398" t="str">
        <f t="shared" si="26"/>
        <v>Match</v>
      </c>
      <c r="P398" t="str">
        <f>VLOOKUP(A398,'Data Audit Spend'!$B$1:$O$493,11,FALSE)</f>
        <v>No</v>
      </c>
      <c r="Q398" t="str">
        <f t="shared" si="27"/>
        <v>Match</v>
      </c>
      <c r="R398" t="str">
        <f>VLOOKUP(A398,'Data Audit Spend'!$B$1:$O$493,12,FALSE)</f>
        <v>Yes</v>
      </c>
      <c r="S398" t="str">
        <f t="shared" si="28"/>
        <v>Match</v>
      </c>
    </row>
    <row r="399" spans="1:19" x14ac:dyDescent="0.25">
      <c r="A399" t="s">
        <v>522</v>
      </c>
      <c r="B399" t="s">
        <v>523</v>
      </c>
      <c r="C399" t="s">
        <v>125</v>
      </c>
      <c r="D399" t="s">
        <v>21</v>
      </c>
      <c r="E399" t="s">
        <v>12</v>
      </c>
      <c r="F399" t="s">
        <v>114</v>
      </c>
      <c r="G399" t="s">
        <v>52</v>
      </c>
      <c r="H399" t="s">
        <v>24</v>
      </c>
      <c r="I399" t="s">
        <v>14</v>
      </c>
      <c r="J399" t="s">
        <v>24</v>
      </c>
      <c r="L399" t="str">
        <f>VLOOKUP(A399,'Data Audit Spend'!$B$1:$O$493,6,FALSE)</f>
        <v>Lissette Bobet</v>
      </c>
      <c r="M399" t="str">
        <f t="shared" si="25"/>
        <v>Match</v>
      </c>
      <c r="N399" t="str">
        <f>VLOOKUP(A399,'Data Audit Spend'!$B$1:$O$493,10,FALSE)</f>
        <v>Yes</v>
      </c>
      <c r="O399" t="str">
        <f t="shared" si="26"/>
        <v>Match</v>
      </c>
      <c r="P399" t="str">
        <f>VLOOKUP(A399,'Data Audit Spend'!$B$1:$O$493,11,FALSE)</f>
        <v>No</v>
      </c>
      <c r="Q399" t="str">
        <f t="shared" si="27"/>
        <v>Match</v>
      </c>
      <c r="R399" t="str">
        <f>VLOOKUP(A399,'Data Audit Spend'!$B$1:$O$493,12,FALSE)</f>
        <v>Yes</v>
      </c>
      <c r="S399" t="str">
        <f t="shared" si="28"/>
        <v>Match</v>
      </c>
    </row>
    <row r="400" spans="1:19" x14ac:dyDescent="0.25">
      <c r="A400" t="s">
        <v>524</v>
      </c>
      <c r="B400" t="s">
        <v>525</v>
      </c>
      <c r="C400" t="s">
        <v>125</v>
      </c>
      <c r="D400" t="s">
        <v>21</v>
      </c>
      <c r="E400" t="s">
        <v>12</v>
      </c>
      <c r="F400" t="s">
        <v>114</v>
      </c>
      <c r="G400" t="s">
        <v>52</v>
      </c>
      <c r="H400" t="s">
        <v>24</v>
      </c>
      <c r="I400" t="s">
        <v>14</v>
      </c>
      <c r="J400" t="s">
        <v>24</v>
      </c>
      <c r="L400" t="str">
        <f>VLOOKUP(A400,'Data Audit Spend'!$B$1:$O$493,6,FALSE)</f>
        <v>Lissette Bobet</v>
      </c>
      <c r="M400" t="str">
        <f t="shared" si="25"/>
        <v>Match</v>
      </c>
      <c r="N400" t="str">
        <f>VLOOKUP(A400,'Data Audit Spend'!$B$1:$O$493,10,FALSE)</f>
        <v>Yes</v>
      </c>
      <c r="O400" t="str">
        <f t="shared" si="26"/>
        <v>Match</v>
      </c>
      <c r="P400" t="str">
        <f>VLOOKUP(A400,'Data Audit Spend'!$B$1:$O$493,11,FALSE)</f>
        <v>No</v>
      </c>
      <c r="Q400" t="str">
        <f t="shared" si="27"/>
        <v>Match</v>
      </c>
      <c r="R400" t="str">
        <f>VLOOKUP(A400,'Data Audit Spend'!$B$1:$O$493,12,FALSE)</f>
        <v>Yes</v>
      </c>
      <c r="S400" t="str">
        <f t="shared" si="28"/>
        <v>Match</v>
      </c>
    </row>
    <row r="401" spans="1:19" x14ac:dyDescent="0.25">
      <c r="A401" t="s">
        <v>526</v>
      </c>
      <c r="B401" t="s">
        <v>527</v>
      </c>
      <c r="C401" t="s">
        <v>20</v>
      </c>
      <c r="D401" t="s">
        <v>21</v>
      </c>
      <c r="E401" t="s">
        <v>12</v>
      </c>
      <c r="F401" t="s">
        <v>26</v>
      </c>
      <c r="G401" t="s">
        <v>52</v>
      </c>
      <c r="H401" t="s">
        <v>24</v>
      </c>
      <c r="I401" t="s">
        <v>14</v>
      </c>
      <c r="J401" t="s">
        <v>24</v>
      </c>
      <c r="L401" t="str">
        <f>VLOOKUP(A401,'Data Audit Spend'!$B$1:$O$493,6,FALSE)</f>
        <v>Lissette Bobet</v>
      </c>
      <c r="M401" t="str">
        <f t="shared" si="25"/>
        <v>Match</v>
      </c>
      <c r="N401" t="str">
        <f>VLOOKUP(A401,'Data Audit Spend'!$B$1:$O$493,10,FALSE)</f>
        <v>Yes</v>
      </c>
      <c r="O401" t="str">
        <f t="shared" si="26"/>
        <v>Match</v>
      </c>
      <c r="P401" t="str">
        <f>VLOOKUP(A401,'Data Audit Spend'!$B$1:$O$493,11,FALSE)</f>
        <v>No</v>
      </c>
      <c r="Q401" t="str">
        <f t="shared" si="27"/>
        <v>Match</v>
      </c>
      <c r="R401" t="str">
        <f>VLOOKUP(A401,'Data Audit Spend'!$B$1:$O$493,12,FALSE)</f>
        <v>Yes</v>
      </c>
      <c r="S401" t="str">
        <f t="shared" si="28"/>
        <v>Match</v>
      </c>
    </row>
    <row r="402" spans="1:19" x14ac:dyDescent="0.25">
      <c r="A402" t="s">
        <v>528</v>
      </c>
      <c r="B402" t="s">
        <v>529</v>
      </c>
      <c r="C402" t="s">
        <v>125</v>
      </c>
      <c r="D402" t="s">
        <v>21</v>
      </c>
      <c r="E402" t="s">
        <v>12</v>
      </c>
      <c r="F402" t="s">
        <v>114</v>
      </c>
      <c r="G402" t="s">
        <v>52</v>
      </c>
      <c r="H402" t="s">
        <v>24</v>
      </c>
      <c r="I402" t="s">
        <v>14</v>
      </c>
      <c r="J402" t="s">
        <v>24</v>
      </c>
      <c r="L402" t="str">
        <f>VLOOKUP(A402,'Data Audit Spend'!$B$1:$O$493,6,FALSE)</f>
        <v>Lissette Bobet</v>
      </c>
      <c r="M402" t="str">
        <f t="shared" si="25"/>
        <v>Match</v>
      </c>
      <c r="N402" t="str">
        <f>VLOOKUP(A402,'Data Audit Spend'!$B$1:$O$493,10,FALSE)</f>
        <v>Yes</v>
      </c>
      <c r="O402" t="str">
        <f t="shared" si="26"/>
        <v>Match</v>
      </c>
      <c r="P402" t="str">
        <f>VLOOKUP(A402,'Data Audit Spend'!$B$1:$O$493,11,FALSE)</f>
        <v>No</v>
      </c>
      <c r="Q402" t="str">
        <f t="shared" si="27"/>
        <v>Match</v>
      </c>
      <c r="R402" t="str">
        <f>VLOOKUP(A402,'Data Audit Spend'!$B$1:$O$493,12,FALSE)</f>
        <v>Yes</v>
      </c>
      <c r="S402" t="str">
        <f t="shared" si="28"/>
        <v>Match</v>
      </c>
    </row>
    <row r="403" spans="1:19" x14ac:dyDescent="0.25">
      <c r="A403" t="s">
        <v>530</v>
      </c>
      <c r="B403" t="s">
        <v>531</v>
      </c>
      <c r="C403" t="s">
        <v>125</v>
      </c>
      <c r="D403" t="s">
        <v>21</v>
      </c>
      <c r="E403" t="s">
        <v>12</v>
      </c>
      <c r="F403" t="s">
        <v>114</v>
      </c>
      <c r="G403" t="s">
        <v>27</v>
      </c>
      <c r="H403" t="s">
        <v>24</v>
      </c>
      <c r="I403" t="s">
        <v>14</v>
      </c>
      <c r="J403" t="s">
        <v>24</v>
      </c>
      <c r="L403" t="str">
        <f>VLOOKUP(A403,'Data Audit Spend'!$B$1:$O$493,6,FALSE)</f>
        <v>Elizabeth Blades</v>
      </c>
      <c r="M403" t="str">
        <f t="shared" si="25"/>
        <v>Match</v>
      </c>
      <c r="N403" t="str">
        <f>VLOOKUP(A403,'Data Audit Spend'!$B$1:$O$493,10,FALSE)</f>
        <v>Yes</v>
      </c>
      <c r="O403" t="str">
        <f t="shared" si="26"/>
        <v>Match</v>
      </c>
      <c r="P403" t="str">
        <f>VLOOKUP(A403,'Data Audit Spend'!$B$1:$O$493,11,FALSE)</f>
        <v>No</v>
      </c>
      <c r="Q403" t="str">
        <f t="shared" si="27"/>
        <v>Match</v>
      </c>
      <c r="R403" t="str">
        <f>VLOOKUP(A403,'Data Audit Spend'!$B$1:$O$493,12,FALSE)</f>
        <v>Yes</v>
      </c>
      <c r="S403" t="str">
        <f t="shared" si="28"/>
        <v>Match</v>
      </c>
    </row>
    <row r="404" spans="1:19" x14ac:dyDescent="0.25">
      <c r="A404" t="s">
        <v>532</v>
      </c>
      <c r="B404" t="s">
        <v>533</v>
      </c>
      <c r="C404" t="s">
        <v>413</v>
      </c>
      <c r="D404" t="s">
        <v>21</v>
      </c>
      <c r="E404" t="s">
        <v>12</v>
      </c>
      <c r="F404" t="s">
        <v>414</v>
      </c>
      <c r="G404" t="s">
        <v>39</v>
      </c>
      <c r="H404" t="s">
        <v>24</v>
      </c>
      <c r="I404" t="s">
        <v>14</v>
      </c>
      <c r="J404" t="s">
        <v>24</v>
      </c>
      <c r="L404" t="str">
        <f>VLOOKUP(A404,'Data Audit Spend'!$B$1:$O$493,6,FALSE)</f>
        <v>Halyna Hotsko</v>
      </c>
      <c r="M404" t="str">
        <f t="shared" si="25"/>
        <v>Match</v>
      </c>
      <c r="N404" t="str">
        <f>VLOOKUP(A404,'Data Audit Spend'!$B$1:$O$493,10,FALSE)</f>
        <v>Yes</v>
      </c>
      <c r="O404" t="str">
        <f t="shared" si="26"/>
        <v>Match</v>
      </c>
      <c r="P404" t="str">
        <f>VLOOKUP(A404,'Data Audit Spend'!$B$1:$O$493,11,FALSE)</f>
        <v>No</v>
      </c>
      <c r="Q404" t="str">
        <f t="shared" si="27"/>
        <v>Match</v>
      </c>
      <c r="R404" t="str">
        <f>VLOOKUP(A404,'Data Audit Spend'!$B$1:$O$493,12,FALSE)</f>
        <v>Yes</v>
      </c>
      <c r="S404" t="str">
        <f t="shared" si="28"/>
        <v>Match</v>
      </c>
    </row>
    <row r="405" spans="1:19" x14ac:dyDescent="0.25">
      <c r="A405" t="s">
        <v>534</v>
      </c>
      <c r="B405" t="s">
        <v>535</v>
      </c>
      <c r="C405" t="s">
        <v>536</v>
      </c>
      <c r="D405" t="s">
        <v>481</v>
      </c>
      <c r="E405" t="s">
        <v>12</v>
      </c>
      <c r="F405" t="s">
        <v>395</v>
      </c>
      <c r="G405" t="s">
        <v>39</v>
      </c>
      <c r="H405" t="s">
        <v>24</v>
      </c>
      <c r="I405" t="s">
        <v>14</v>
      </c>
      <c r="J405" t="s">
        <v>24</v>
      </c>
      <c r="L405" t="str">
        <f>VLOOKUP(A405,'Data Audit Spend'!$B$1:$O$493,6,FALSE)</f>
        <v>Halyna Hotsko</v>
      </c>
      <c r="M405" t="str">
        <f t="shared" si="25"/>
        <v>Match</v>
      </c>
      <c r="N405" t="str">
        <f>VLOOKUP(A405,'Data Audit Spend'!$B$1:$O$493,10,FALSE)</f>
        <v>Yes</v>
      </c>
      <c r="O405" t="str">
        <f t="shared" si="26"/>
        <v>Match</v>
      </c>
      <c r="P405" t="str">
        <f>VLOOKUP(A405,'Data Audit Spend'!$B$1:$O$493,11,FALSE)</f>
        <v>No</v>
      </c>
      <c r="Q405" t="str">
        <f t="shared" si="27"/>
        <v>Match</v>
      </c>
      <c r="R405" t="str">
        <f>VLOOKUP(A405,'Data Audit Spend'!$B$1:$O$493,12,FALSE)</f>
        <v>Yes</v>
      </c>
      <c r="S405" t="str">
        <f t="shared" si="28"/>
        <v>Match</v>
      </c>
    </row>
    <row r="406" spans="1:19" x14ac:dyDescent="0.25">
      <c r="A406" t="s">
        <v>537</v>
      </c>
      <c r="B406" t="s">
        <v>538</v>
      </c>
      <c r="C406" t="s">
        <v>539</v>
      </c>
      <c r="D406" t="s">
        <v>481</v>
      </c>
      <c r="E406" t="s">
        <v>12</v>
      </c>
      <c r="F406" t="s">
        <v>424</v>
      </c>
      <c r="G406" t="s">
        <v>23</v>
      </c>
      <c r="H406" t="s">
        <v>24</v>
      </c>
      <c r="I406" t="s">
        <v>14</v>
      </c>
      <c r="J406" t="s">
        <v>24</v>
      </c>
      <c r="L406" t="str">
        <f>VLOOKUP(A406,'Data Audit Spend'!$B$1:$O$493,6,FALSE)</f>
        <v>Kyle Carter</v>
      </c>
      <c r="M406" t="str">
        <f t="shared" si="25"/>
        <v>Match</v>
      </c>
      <c r="N406" t="str">
        <f>VLOOKUP(A406,'Data Audit Spend'!$B$1:$O$493,10,FALSE)</f>
        <v>Yes</v>
      </c>
      <c r="O406" t="str">
        <f t="shared" si="26"/>
        <v>Match</v>
      </c>
      <c r="P406" t="str">
        <f>VLOOKUP(A406,'Data Audit Spend'!$B$1:$O$493,11,FALSE)</f>
        <v>No</v>
      </c>
      <c r="Q406" t="str">
        <f t="shared" si="27"/>
        <v>Match</v>
      </c>
      <c r="R406" t="str">
        <f>VLOOKUP(A406,'Data Audit Spend'!$B$1:$O$493,12,FALSE)</f>
        <v>Yes</v>
      </c>
      <c r="S406" t="str">
        <f t="shared" si="28"/>
        <v>Match</v>
      </c>
    </row>
    <row r="407" spans="1:19" x14ac:dyDescent="0.25">
      <c r="A407" t="s">
        <v>540</v>
      </c>
      <c r="B407" t="s">
        <v>541</v>
      </c>
      <c r="C407" t="s">
        <v>216</v>
      </c>
      <c r="D407" t="s">
        <v>21</v>
      </c>
      <c r="E407" t="s">
        <v>12</v>
      </c>
      <c r="F407" t="s">
        <v>217</v>
      </c>
      <c r="G407" t="s">
        <v>30</v>
      </c>
      <c r="H407" t="s">
        <v>24</v>
      </c>
      <c r="I407" t="s">
        <v>14</v>
      </c>
      <c r="J407" t="s">
        <v>24</v>
      </c>
      <c r="L407" t="str">
        <f>VLOOKUP(A407,'Data Audit Spend'!$B$1:$O$493,6,FALSE)</f>
        <v>Erskine Shoulars</v>
      </c>
      <c r="M407" t="str">
        <f t="shared" si="25"/>
        <v>Match</v>
      </c>
      <c r="N407" t="str">
        <f>VLOOKUP(A407,'Data Audit Spend'!$B$1:$O$493,10,FALSE)</f>
        <v>Yes</v>
      </c>
      <c r="O407" t="str">
        <f t="shared" si="26"/>
        <v>Match</v>
      </c>
      <c r="P407" t="str">
        <f>VLOOKUP(A407,'Data Audit Spend'!$B$1:$O$493,11,FALSE)</f>
        <v>No</v>
      </c>
      <c r="Q407" t="str">
        <f t="shared" si="27"/>
        <v>Match</v>
      </c>
      <c r="R407" t="str">
        <f>VLOOKUP(A407,'Data Audit Spend'!$B$1:$O$493,12,FALSE)</f>
        <v>Yes</v>
      </c>
      <c r="S407" t="str">
        <f t="shared" si="28"/>
        <v>Match</v>
      </c>
    </row>
    <row r="408" spans="1:19" x14ac:dyDescent="0.25">
      <c r="A408" t="s">
        <v>542</v>
      </c>
      <c r="B408" t="s">
        <v>543</v>
      </c>
      <c r="C408" t="s">
        <v>205</v>
      </c>
      <c r="D408" t="s">
        <v>21</v>
      </c>
      <c r="E408" t="s">
        <v>12</v>
      </c>
      <c r="F408" t="s">
        <v>206</v>
      </c>
      <c r="G408" t="s">
        <v>27</v>
      </c>
      <c r="H408" t="s">
        <v>24</v>
      </c>
      <c r="I408" t="s">
        <v>14</v>
      </c>
      <c r="J408" t="s">
        <v>24</v>
      </c>
      <c r="L408" t="str">
        <f>VLOOKUP(A408,'Data Audit Spend'!$B$1:$O$493,6,FALSE)</f>
        <v>Elizabeth Blades</v>
      </c>
      <c r="M408" t="str">
        <f t="shared" si="25"/>
        <v>Match</v>
      </c>
      <c r="N408" t="str">
        <f>VLOOKUP(A408,'Data Audit Spend'!$B$1:$O$493,10,FALSE)</f>
        <v>Yes</v>
      </c>
      <c r="O408" t="str">
        <f t="shared" si="26"/>
        <v>Match</v>
      </c>
      <c r="P408" t="str">
        <f>VLOOKUP(A408,'Data Audit Spend'!$B$1:$O$493,11,FALSE)</f>
        <v>No</v>
      </c>
      <c r="Q408" t="str">
        <f t="shared" si="27"/>
        <v>Match</v>
      </c>
      <c r="R408" t="str">
        <f>VLOOKUP(A408,'Data Audit Spend'!$B$1:$O$493,12,FALSE)</f>
        <v>Yes</v>
      </c>
      <c r="S408" t="str">
        <f t="shared" si="28"/>
        <v>Match</v>
      </c>
    </row>
    <row r="409" spans="1:19" x14ac:dyDescent="0.25">
      <c r="A409" t="s">
        <v>544</v>
      </c>
      <c r="B409" t="s">
        <v>545</v>
      </c>
      <c r="C409" t="s">
        <v>546</v>
      </c>
      <c r="F409" t="s">
        <v>114</v>
      </c>
      <c r="H409" t="s">
        <v>14</v>
      </c>
      <c r="I409" t="s">
        <v>14</v>
      </c>
      <c r="J409" t="s">
        <v>24</v>
      </c>
      <c r="L409">
        <f>VLOOKUP(A409,'Data Audit Spend'!$B$1:$O$493,6,FALSE)</f>
        <v>0</v>
      </c>
      <c r="M409" t="str">
        <f t="shared" si="25"/>
        <v>Match</v>
      </c>
      <c r="N409" t="str">
        <f>VLOOKUP(A409,'Data Audit Spend'!$B$1:$O$493,10,FALSE)</f>
        <v>No</v>
      </c>
      <c r="O409" t="str">
        <f t="shared" si="26"/>
        <v>Match</v>
      </c>
      <c r="P409" t="str">
        <f>VLOOKUP(A409,'Data Audit Spend'!$B$1:$O$493,11,FALSE)</f>
        <v>No</v>
      </c>
      <c r="Q409" t="str">
        <f t="shared" si="27"/>
        <v>Match</v>
      </c>
      <c r="R409" t="str">
        <f>VLOOKUP(A409,'Data Audit Spend'!$B$1:$O$493,12,FALSE)</f>
        <v>Yes</v>
      </c>
      <c r="S409" t="str">
        <f t="shared" si="28"/>
        <v>Match</v>
      </c>
    </row>
    <row r="410" spans="1:19" x14ac:dyDescent="0.25">
      <c r="A410" t="s">
        <v>547</v>
      </c>
      <c r="B410" t="s">
        <v>548</v>
      </c>
      <c r="C410" t="s">
        <v>549</v>
      </c>
      <c r="F410" t="s">
        <v>114</v>
      </c>
      <c r="H410" t="s">
        <v>14</v>
      </c>
      <c r="I410" t="s">
        <v>14</v>
      </c>
      <c r="J410" t="s">
        <v>24</v>
      </c>
      <c r="L410">
        <f>VLOOKUP(A410,'Data Audit Spend'!$B$1:$O$493,6,FALSE)</f>
        <v>0</v>
      </c>
      <c r="M410" t="str">
        <f t="shared" si="25"/>
        <v>Match</v>
      </c>
      <c r="N410" t="str">
        <f>VLOOKUP(A410,'Data Audit Spend'!$B$1:$O$493,10,FALSE)</f>
        <v>No</v>
      </c>
      <c r="O410" t="str">
        <f t="shared" si="26"/>
        <v>Match</v>
      </c>
      <c r="P410" t="str">
        <f>VLOOKUP(A410,'Data Audit Spend'!$B$1:$O$493,11,FALSE)</f>
        <v>No</v>
      </c>
      <c r="Q410" t="str">
        <f t="shared" si="27"/>
        <v>Match</v>
      </c>
      <c r="R410" t="str">
        <f>VLOOKUP(A410,'Data Audit Spend'!$B$1:$O$493,12,FALSE)</f>
        <v>Yes</v>
      </c>
      <c r="S410" t="str">
        <f t="shared" si="28"/>
        <v>Match</v>
      </c>
    </row>
    <row r="411" spans="1:19" x14ac:dyDescent="0.25">
      <c r="A411" t="s">
        <v>550</v>
      </c>
      <c r="B411" t="s">
        <v>551</v>
      </c>
      <c r="C411" t="s">
        <v>552</v>
      </c>
      <c r="F411" t="s">
        <v>96</v>
      </c>
      <c r="H411" t="s">
        <v>14</v>
      </c>
      <c r="I411" t="s">
        <v>14</v>
      </c>
      <c r="J411" t="s">
        <v>24</v>
      </c>
      <c r="L411">
        <f>VLOOKUP(A411,'Data Audit Spend'!$B$1:$O$493,6,FALSE)</f>
        <v>0</v>
      </c>
      <c r="M411" t="str">
        <f t="shared" si="25"/>
        <v>Match</v>
      </c>
      <c r="N411" t="str">
        <f>VLOOKUP(A411,'Data Audit Spend'!$B$1:$O$493,10,FALSE)</f>
        <v>No</v>
      </c>
      <c r="O411" t="str">
        <f t="shared" si="26"/>
        <v>Match</v>
      </c>
      <c r="P411" t="str">
        <f>VLOOKUP(A411,'Data Audit Spend'!$B$1:$O$493,11,FALSE)</f>
        <v>No</v>
      </c>
      <c r="Q411" t="str">
        <f t="shared" si="27"/>
        <v>Match</v>
      </c>
      <c r="R411" t="str">
        <f>VLOOKUP(A411,'Data Audit Spend'!$B$1:$O$493,12,FALSE)</f>
        <v>Yes</v>
      </c>
      <c r="S411" t="str">
        <f t="shared" si="28"/>
        <v>Match</v>
      </c>
    </row>
    <row r="412" spans="1:19" x14ac:dyDescent="0.25">
      <c r="A412" t="s">
        <v>553</v>
      </c>
      <c r="B412" t="s">
        <v>554</v>
      </c>
      <c r="C412" t="s">
        <v>555</v>
      </c>
      <c r="D412" t="s">
        <v>481</v>
      </c>
      <c r="E412" t="s">
        <v>12</v>
      </c>
      <c r="H412" t="s">
        <v>14</v>
      </c>
      <c r="I412" t="s">
        <v>14</v>
      </c>
      <c r="J412" t="s">
        <v>14</v>
      </c>
      <c r="L412">
        <f>VLOOKUP(A412,'Data Audit Spend'!$B$1:$O$493,6,FALSE)</f>
        <v>0</v>
      </c>
      <c r="M412" t="str">
        <f t="shared" si="25"/>
        <v>Match</v>
      </c>
      <c r="N412" t="str">
        <f>VLOOKUP(A412,'Data Audit Spend'!$B$1:$O$493,10,FALSE)</f>
        <v>No</v>
      </c>
      <c r="O412" t="str">
        <f t="shared" si="26"/>
        <v>Match</v>
      </c>
      <c r="P412" t="str">
        <f>VLOOKUP(A412,'Data Audit Spend'!$B$1:$O$493,11,FALSE)</f>
        <v>No</v>
      </c>
      <c r="Q412" t="str">
        <f t="shared" si="27"/>
        <v>Match</v>
      </c>
      <c r="R412" t="str">
        <f>VLOOKUP(A412,'Data Audit Spend'!$B$1:$O$493,12,FALSE)</f>
        <v>No</v>
      </c>
      <c r="S412" t="str">
        <f t="shared" si="28"/>
        <v>Match</v>
      </c>
    </row>
    <row r="413" spans="1:19" x14ac:dyDescent="0.25">
      <c r="A413" t="s">
        <v>556</v>
      </c>
      <c r="B413" t="s">
        <v>557</v>
      </c>
      <c r="C413" t="s">
        <v>558</v>
      </c>
      <c r="D413" t="s">
        <v>11</v>
      </c>
      <c r="E413" t="s">
        <v>12</v>
      </c>
      <c r="H413" t="s">
        <v>14</v>
      </c>
      <c r="I413" t="s">
        <v>14</v>
      </c>
      <c r="J413" t="s">
        <v>14</v>
      </c>
      <c r="L413">
        <f>VLOOKUP(A413,'Data Audit Spend'!$B$1:$O$493,6,FALSE)</f>
        <v>0</v>
      </c>
      <c r="M413" t="str">
        <f t="shared" si="25"/>
        <v>Match</v>
      </c>
      <c r="N413" t="str">
        <f>VLOOKUP(A413,'Data Audit Spend'!$B$1:$O$493,10,FALSE)</f>
        <v>No</v>
      </c>
      <c r="O413" t="str">
        <f t="shared" si="26"/>
        <v>Match</v>
      </c>
      <c r="P413" t="str">
        <f>VLOOKUP(A413,'Data Audit Spend'!$B$1:$O$493,11,FALSE)</f>
        <v>No</v>
      </c>
      <c r="Q413" t="str">
        <f t="shared" si="27"/>
        <v>Match</v>
      </c>
      <c r="R413" t="str">
        <f>VLOOKUP(A413,'Data Audit Spend'!$B$1:$O$493,12,FALSE)</f>
        <v>No</v>
      </c>
      <c r="S413" t="str">
        <f t="shared" si="28"/>
        <v>Match</v>
      </c>
    </row>
    <row r="414" spans="1:19" x14ac:dyDescent="0.25">
      <c r="A414" t="s">
        <v>559</v>
      </c>
      <c r="B414" t="s">
        <v>560</v>
      </c>
      <c r="C414" t="s">
        <v>467</v>
      </c>
      <c r="D414" t="s">
        <v>468</v>
      </c>
      <c r="F414" t="s">
        <v>468</v>
      </c>
      <c r="H414" t="s">
        <v>14</v>
      </c>
      <c r="I414" t="s">
        <v>14</v>
      </c>
      <c r="J414" t="s">
        <v>14</v>
      </c>
      <c r="L414">
        <f>VLOOKUP(A414,'Data Audit Spend'!$B$1:$O$493,6,FALSE)</f>
        <v>0</v>
      </c>
      <c r="M414" t="str">
        <f t="shared" si="25"/>
        <v>Match</v>
      </c>
      <c r="N414" t="str">
        <f>VLOOKUP(A414,'Data Audit Spend'!$B$1:$O$493,10,FALSE)</f>
        <v>No</v>
      </c>
      <c r="O414" t="str">
        <f t="shared" si="26"/>
        <v>Match</v>
      </c>
      <c r="P414" t="str">
        <f>VLOOKUP(A414,'Data Audit Spend'!$B$1:$O$493,11,FALSE)</f>
        <v>No</v>
      </c>
      <c r="Q414" t="str">
        <f t="shared" si="27"/>
        <v>Match</v>
      </c>
      <c r="R414" t="str">
        <f>VLOOKUP(A414,'Data Audit Spend'!$B$1:$O$493,12,FALSE)</f>
        <v>No</v>
      </c>
      <c r="S414" t="str">
        <f t="shared" si="28"/>
        <v>Match</v>
      </c>
    </row>
    <row r="415" spans="1:19" x14ac:dyDescent="0.25">
      <c r="A415" s="2" t="s">
        <v>561</v>
      </c>
      <c r="B415" s="2" t="s">
        <v>562</v>
      </c>
      <c r="C415" s="6" t="s">
        <v>296</v>
      </c>
      <c r="D415" s="6"/>
      <c r="E415" s="6"/>
      <c r="F415" s="6" t="s">
        <v>297</v>
      </c>
      <c r="G415" s="2"/>
      <c r="H415" s="6" t="s">
        <v>24</v>
      </c>
      <c r="I415" s="6" t="s">
        <v>24</v>
      </c>
      <c r="J415" s="6" t="s">
        <v>24</v>
      </c>
      <c r="L415" s="2" t="str">
        <f>VLOOKUP(A415,'Data Audit Spend'!$B$1:$O$493,6,FALSE)</f>
        <v>Kyle Carter</v>
      </c>
      <c r="M415" s="6" t="str">
        <f t="shared" si="25"/>
        <v>No Match</v>
      </c>
      <c r="N415" t="str">
        <f>VLOOKUP(A415,'Data Audit Spend'!$B$1:$O$493,10,FALSE)</f>
        <v>Yes</v>
      </c>
      <c r="O415" t="str">
        <f t="shared" si="26"/>
        <v>Match</v>
      </c>
      <c r="P415" t="str">
        <f>VLOOKUP(A415,'Data Audit Spend'!$B$1:$O$493,11,FALSE)</f>
        <v>Yes</v>
      </c>
      <c r="Q415" t="str">
        <f t="shared" si="27"/>
        <v>Match</v>
      </c>
      <c r="R415" t="str">
        <f>VLOOKUP(A415,'Data Audit Spend'!$B$1:$O$493,12,FALSE)</f>
        <v>Yes</v>
      </c>
      <c r="S415" t="str">
        <f t="shared" si="28"/>
        <v>Match</v>
      </c>
    </row>
    <row r="416" spans="1:19" x14ac:dyDescent="0.25">
      <c r="A416" s="2" t="s">
        <v>563</v>
      </c>
      <c r="B416" s="2" t="s">
        <v>564</v>
      </c>
      <c r="C416" s="6" t="s">
        <v>20</v>
      </c>
      <c r="D416" s="6"/>
      <c r="E416" s="6"/>
      <c r="F416" s="6" t="s">
        <v>26</v>
      </c>
      <c r="G416" s="2"/>
      <c r="H416" s="6" t="s">
        <v>24</v>
      </c>
      <c r="I416" s="6" t="s">
        <v>14</v>
      </c>
      <c r="J416" s="6" t="s">
        <v>24</v>
      </c>
      <c r="L416" s="2" t="str">
        <f>VLOOKUP(A416,'Data Audit Spend'!$B$1:$O$493,6,FALSE)</f>
        <v>Kyle Carter</v>
      </c>
      <c r="M416" s="6" t="str">
        <f t="shared" si="25"/>
        <v>No Match</v>
      </c>
      <c r="N416" t="str">
        <f>VLOOKUP(A416,'Data Audit Spend'!$B$1:$O$493,10,FALSE)</f>
        <v>Yes</v>
      </c>
      <c r="O416" t="str">
        <f t="shared" si="26"/>
        <v>Match</v>
      </c>
      <c r="P416" t="str">
        <f>VLOOKUP(A416,'Data Audit Spend'!$B$1:$O$493,11,FALSE)</f>
        <v>No</v>
      </c>
      <c r="Q416" t="str">
        <f t="shared" si="27"/>
        <v>Match</v>
      </c>
      <c r="R416" t="str">
        <f>VLOOKUP(A416,'Data Audit Spend'!$B$1:$O$493,12,FALSE)</f>
        <v>Yes</v>
      </c>
      <c r="S416" t="str">
        <f t="shared" si="28"/>
        <v>Match</v>
      </c>
    </row>
  </sheetData>
  <autoFilter ref="S1:S419"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93"/>
  <sheetViews>
    <sheetView workbookViewId="0">
      <selection activeCell="S244" sqref="S244"/>
    </sheetView>
  </sheetViews>
  <sheetFormatPr defaultRowHeight="15" x14ac:dyDescent="0.25"/>
  <cols>
    <col min="1" max="1" width="35.140625" customWidth="1"/>
    <col min="6" max="6" width="21.5703125" customWidth="1"/>
    <col min="7" max="7" width="19.140625" bestFit="1" customWidth="1"/>
    <col min="11" max="11" width="18.140625" customWidth="1"/>
    <col min="12" max="12" width="13.42578125" customWidth="1"/>
    <col min="13" max="13" width="20.85546875" customWidth="1"/>
    <col min="14" max="14" width="15.42578125" customWidth="1"/>
    <col min="15" max="15" width="19.42578125" customWidth="1"/>
  </cols>
  <sheetData>
    <row r="1" spans="1:24" x14ac:dyDescent="0.25">
      <c r="A1" t="s">
        <v>565</v>
      </c>
      <c r="B1" t="s">
        <v>0</v>
      </c>
      <c r="D1" t="s">
        <v>566</v>
      </c>
      <c r="E1" t="s">
        <v>567</v>
      </c>
      <c r="F1" t="s">
        <v>568</v>
      </c>
      <c r="G1" t="s">
        <v>6</v>
      </c>
      <c r="H1" t="s">
        <v>569</v>
      </c>
      <c r="I1" t="s">
        <v>570</v>
      </c>
      <c r="J1" t="s">
        <v>571</v>
      </c>
      <c r="K1" t="s">
        <v>7</v>
      </c>
      <c r="L1" t="s">
        <v>8</v>
      </c>
      <c r="M1" t="s">
        <v>9</v>
      </c>
      <c r="N1" t="s">
        <v>572</v>
      </c>
      <c r="O1" t="s">
        <v>573</v>
      </c>
      <c r="P1" t="s">
        <v>574</v>
      </c>
      <c r="Q1" t="s">
        <v>575</v>
      </c>
      <c r="R1" t="s">
        <v>576</v>
      </c>
      <c r="S1" t="s">
        <v>577</v>
      </c>
      <c r="T1" t="s">
        <v>578</v>
      </c>
      <c r="U1" t="s">
        <v>579</v>
      </c>
      <c r="V1" t="s">
        <v>580</v>
      </c>
      <c r="W1" t="s">
        <v>581</v>
      </c>
      <c r="X1" t="s">
        <v>582</v>
      </c>
    </row>
    <row r="2" spans="1:24" x14ac:dyDescent="0.25">
      <c r="A2" t="s">
        <v>161</v>
      </c>
      <c r="B2" t="s">
        <v>583</v>
      </c>
      <c r="C2">
        <f>LEN(B2)</f>
        <v>6</v>
      </c>
      <c r="D2" t="s">
        <v>584</v>
      </c>
      <c r="G2" t="s">
        <v>32</v>
      </c>
      <c r="K2" t="s">
        <v>24</v>
      </c>
      <c r="L2" t="s">
        <v>14</v>
      </c>
      <c r="M2" t="s">
        <v>24</v>
      </c>
      <c r="N2" t="s">
        <v>14</v>
      </c>
      <c r="O2" t="s">
        <v>14</v>
      </c>
      <c r="P2" t="s">
        <v>585</v>
      </c>
      <c r="Q2" t="s">
        <v>163</v>
      </c>
      <c r="R2" t="s">
        <v>586</v>
      </c>
      <c r="S2" t="s">
        <v>587</v>
      </c>
      <c r="T2" t="s">
        <v>24</v>
      </c>
    </row>
    <row r="3" spans="1:24" x14ac:dyDescent="0.25">
      <c r="A3" t="s">
        <v>164</v>
      </c>
      <c r="B3" t="s">
        <v>588</v>
      </c>
      <c r="D3" t="s">
        <v>584</v>
      </c>
      <c r="G3" t="s">
        <v>32</v>
      </c>
      <c r="K3" t="s">
        <v>24</v>
      </c>
      <c r="L3" t="s">
        <v>14</v>
      </c>
      <c r="M3" t="s">
        <v>24</v>
      </c>
      <c r="N3" t="s">
        <v>14</v>
      </c>
      <c r="O3" t="s">
        <v>14</v>
      </c>
      <c r="P3" t="s">
        <v>585</v>
      </c>
      <c r="Q3" t="s">
        <v>163</v>
      </c>
      <c r="R3" t="s">
        <v>586</v>
      </c>
      <c r="S3" t="s">
        <v>587</v>
      </c>
      <c r="T3" t="s">
        <v>24</v>
      </c>
    </row>
    <row r="4" spans="1:24" x14ac:dyDescent="0.25">
      <c r="A4" t="s">
        <v>165</v>
      </c>
      <c r="B4" t="s">
        <v>589</v>
      </c>
      <c r="D4" t="s">
        <v>584</v>
      </c>
      <c r="G4" t="s">
        <v>32</v>
      </c>
      <c r="K4" t="s">
        <v>24</v>
      </c>
      <c r="L4" t="s">
        <v>14</v>
      </c>
      <c r="M4" t="s">
        <v>24</v>
      </c>
      <c r="N4" t="s">
        <v>14</v>
      </c>
      <c r="O4" t="s">
        <v>14</v>
      </c>
      <c r="P4" t="s">
        <v>585</v>
      </c>
      <c r="Q4" t="s">
        <v>163</v>
      </c>
      <c r="R4" t="s">
        <v>586</v>
      </c>
      <c r="S4" t="s">
        <v>587</v>
      </c>
      <c r="T4" t="s">
        <v>24</v>
      </c>
    </row>
    <row r="5" spans="1:24" x14ac:dyDescent="0.25">
      <c r="A5" t="s">
        <v>25</v>
      </c>
      <c r="B5" t="s">
        <v>590</v>
      </c>
      <c r="D5" t="s">
        <v>584</v>
      </c>
      <c r="E5" t="s">
        <v>24</v>
      </c>
      <c r="F5" t="s">
        <v>24</v>
      </c>
      <c r="G5" t="s">
        <v>27</v>
      </c>
      <c r="H5" t="s">
        <v>591</v>
      </c>
      <c r="K5" t="s">
        <v>24</v>
      </c>
      <c r="L5" t="s">
        <v>14</v>
      </c>
      <c r="M5" t="s">
        <v>24</v>
      </c>
      <c r="N5" t="s">
        <v>14</v>
      </c>
      <c r="O5" t="s">
        <v>14</v>
      </c>
      <c r="Q5" t="s">
        <v>26</v>
      </c>
      <c r="R5" t="s">
        <v>592</v>
      </c>
      <c r="S5" t="s">
        <v>587</v>
      </c>
      <c r="T5" t="s">
        <v>24</v>
      </c>
    </row>
    <row r="6" spans="1:24" x14ac:dyDescent="0.25">
      <c r="A6" t="s">
        <v>28</v>
      </c>
      <c r="B6" t="s">
        <v>593</v>
      </c>
      <c r="D6" t="s">
        <v>584</v>
      </c>
      <c r="E6" t="s">
        <v>24</v>
      </c>
      <c r="F6" t="s">
        <v>24</v>
      </c>
      <c r="G6" t="s">
        <v>27</v>
      </c>
      <c r="H6" t="s">
        <v>591</v>
      </c>
      <c r="K6" t="s">
        <v>24</v>
      </c>
      <c r="L6" t="s">
        <v>14</v>
      </c>
      <c r="M6" t="s">
        <v>24</v>
      </c>
      <c r="N6" t="s">
        <v>14</v>
      </c>
      <c r="O6" t="s">
        <v>14</v>
      </c>
      <c r="Q6" t="s">
        <v>26</v>
      </c>
      <c r="R6" t="s">
        <v>592</v>
      </c>
      <c r="S6" t="s">
        <v>587</v>
      </c>
      <c r="T6" t="s">
        <v>24</v>
      </c>
    </row>
    <row r="7" spans="1:24" x14ac:dyDescent="0.25">
      <c r="A7" t="s">
        <v>73</v>
      </c>
      <c r="B7" t="s">
        <v>594</v>
      </c>
      <c r="D7" t="s">
        <v>584</v>
      </c>
      <c r="E7" t="s">
        <v>24</v>
      </c>
      <c r="F7" t="s">
        <v>24</v>
      </c>
      <c r="G7" t="s">
        <v>37</v>
      </c>
      <c r="K7" t="s">
        <v>24</v>
      </c>
      <c r="L7" t="s">
        <v>14</v>
      </c>
      <c r="M7" t="s">
        <v>24</v>
      </c>
      <c r="N7" t="s">
        <v>14</v>
      </c>
      <c r="O7" t="s">
        <v>14</v>
      </c>
      <c r="Q7" t="s">
        <v>22</v>
      </c>
      <c r="R7" t="s">
        <v>595</v>
      </c>
      <c r="S7" t="s">
        <v>587</v>
      </c>
      <c r="T7" t="s">
        <v>24</v>
      </c>
    </row>
    <row r="8" spans="1:24" x14ac:dyDescent="0.25">
      <c r="A8" t="s">
        <v>19</v>
      </c>
      <c r="B8" t="s">
        <v>596</v>
      </c>
      <c r="D8" t="s">
        <v>584</v>
      </c>
      <c r="E8" t="s">
        <v>24</v>
      </c>
      <c r="F8" t="s">
        <v>24</v>
      </c>
      <c r="G8" t="s">
        <v>23</v>
      </c>
      <c r="K8" t="s">
        <v>24</v>
      </c>
      <c r="L8" t="s">
        <v>14</v>
      </c>
      <c r="M8" t="s">
        <v>24</v>
      </c>
      <c r="N8" t="s">
        <v>14</v>
      </c>
      <c r="O8" t="s">
        <v>14</v>
      </c>
      <c r="Q8" t="s">
        <v>22</v>
      </c>
      <c r="R8" t="s">
        <v>595</v>
      </c>
      <c r="S8" t="s">
        <v>587</v>
      </c>
      <c r="T8" t="s">
        <v>24</v>
      </c>
    </row>
    <row r="9" spans="1:24" x14ac:dyDescent="0.25">
      <c r="A9" t="s">
        <v>94</v>
      </c>
      <c r="B9" t="s">
        <v>597</v>
      </c>
      <c r="D9" t="s">
        <v>584</v>
      </c>
      <c r="E9" t="s">
        <v>24</v>
      </c>
      <c r="F9" t="s">
        <v>24</v>
      </c>
      <c r="G9" t="s">
        <v>37</v>
      </c>
      <c r="K9" t="s">
        <v>24</v>
      </c>
      <c r="L9" t="s">
        <v>14</v>
      </c>
      <c r="M9" t="s">
        <v>24</v>
      </c>
      <c r="N9" t="s">
        <v>14</v>
      </c>
      <c r="O9" t="s">
        <v>14</v>
      </c>
      <c r="Q9" t="s">
        <v>96</v>
      </c>
      <c r="R9" t="s">
        <v>598</v>
      </c>
      <c r="S9" t="s">
        <v>587</v>
      </c>
      <c r="T9" t="s">
        <v>24</v>
      </c>
    </row>
    <row r="10" spans="1:24" x14ac:dyDescent="0.25">
      <c r="A10" t="s">
        <v>29</v>
      </c>
      <c r="B10" t="s">
        <v>599</v>
      </c>
      <c r="D10" t="s">
        <v>584</v>
      </c>
      <c r="E10" t="s">
        <v>24</v>
      </c>
      <c r="F10" t="s">
        <v>24</v>
      </c>
      <c r="G10" t="s">
        <v>30</v>
      </c>
      <c r="K10" t="s">
        <v>24</v>
      </c>
      <c r="L10" t="s">
        <v>14</v>
      </c>
      <c r="M10" t="s">
        <v>24</v>
      </c>
      <c r="N10" t="s">
        <v>14</v>
      </c>
      <c r="O10" t="s">
        <v>14</v>
      </c>
      <c r="Q10" t="s">
        <v>26</v>
      </c>
      <c r="R10" t="s">
        <v>592</v>
      </c>
      <c r="S10" t="s">
        <v>587</v>
      </c>
      <c r="T10" t="s">
        <v>24</v>
      </c>
    </row>
    <row r="11" spans="1:24" x14ac:dyDescent="0.25">
      <c r="A11" t="s">
        <v>166</v>
      </c>
      <c r="B11" t="s">
        <v>600</v>
      </c>
      <c r="D11" t="s">
        <v>584</v>
      </c>
      <c r="E11" t="s">
        <v>24</v>
      </c>
      <c r="F11" t="s">
        <v>24</v>
      </c>
      <c r="G11" t="s">
        <v>30</v>
      </c>
      <c r="H11" t="s">
        <v>601</v>
      </c>
      <c r="K11" t="s">
        <v>24</v>
      </c>
      <c r="L11" t="s">
        <v>14</v>
      </c>
      <c r="M11" t="s">
        <v>24</v>
      </c>
      <c r="N11" t="s">
        <v>14</v>
      </c>
      <c r="O11" t="s">
        <v>24</v>
      </c>
      <c r="Q11" t="s">
        <v>168</v>
      </c>
      <c r="R11" t="s">
        <v>602</v>
      </c>
      <c r="S11" t="s">
        <v>587</v>
      </c>
      <c r="T11" t="s">
        <v>24</v>
      </c>
      <c r="U11" t="s">
        <v>603</v>
      </c>
      <c r="V11" t="s">
        <v>604</v>
      </c>
    </row>
    <row r="12" spans="1:24" x14ac:dyDescent="0.25">
      <c r="A12" t="s">
        <v>169</v>
      </c>
      <c r="B12" t="s">
        <v>605</v>
      </c>
      <c r="D12" t="s">
        <v>584</v>
      </c>
      <c r="G12" t="s">
        <v>30</v>
      </c>
      <c r="H12" t="s">
        <v>601</v>
      </c>
      <c r="K12" t="s">
        <v>24</v>
      </c>
      <c r="L12" t="s">
        <v>14</v>
      </c>
      <c r="M12" t="s">
        <v>24</v>
      </c>
      <c r="N12" t="s">
        <v>14</v>
      </c>
      <c r="O12" t="s">
        <v>14</v>
      </c>
      <c r="Q12" t="s">
        <v>168</v>
      </c>
      <c r="R12" t="s">
        <v>602</v>
      </c>
      <c r="S12" t="s">
        <v>587</v>
      </c>
      <c r="T12" t="s">
        <v>24</v>
      </c>
    </row>
    <row r="13" spans="1:24" x14ac:dyDescent="0.25">
      <c r="A13" t="s">
        <v>170</v>
      </c>
      <c r="B13" t="s">
        <v>606</v>
      </c>
      <c r="D13" t="s">
        <v>584</v>
      </c>
      <c r="E13" t="s">
        <v>24</v>
      </c>
      <c r="F13" t="s">
        <v>24</v>
      </c>
      <c r="G13" t="s">
        <v>30</v>
      </c>
      <c r="H13" t="s">
        <v>601</v>
      </c>
      <c r="K13" t="s">
        <v>24</v>
      </c>
      <c r="L13" t="s">
        <v>14</v>
      </c>
      <c r="M13" t="s">
        <v>24</v>
      </c>
      <c r="N13" t="s">
        <v>14</v>
      </c>
      <c r="O13" t="s">
        <v>24</v>
      </c>
      <c r="Q13" t="s">
        <v>168</v>
      </c>
      <c r="R13" t="s">
        <v>602</v>
      </c>
      <c r="S13" t="s">
        <v>587</v>
      </c>
      <c r="T13" t="s">
        <v>24</v>
      </c>
      <c r="U13" t="s">
        <v>603</v>
      </c>
      <c r="V13" t="s">
        <v>604</v>
      </c>
    </row>
    <row r="14" spans="1:24" x14ac:dyDescent="0.25">
      <c r="A14" t="s">
        <v>171</v>
      </c>
      <c r="B14" t="s">
        <v>607</v>
      </c>
      <c r="D14" t="s">
        <v>584</v>
      </c>
      <c r="G14" t="s">
        <v>30</v>
      </c>
      <c r="H14" t="s">
        <v>601</v>
      </c>
      <c r="K14" t="s">
        <v>24</v>
      </c>
      <c r="L14" t="s">
        <v>14</v>
      </c>
      <c r="M14" t="s">
        <v>24</v>
      </c>
      <c r="N14" t="s">
        <v>14</v>
      </c>
      <c r="O14" t="s">
        <v>14</v>
      </c>
      <c r="Q14" t="s">
        <v>168</v>
      </c>
      <c r="R14" t="s">
        <v>602</v>
      </c>
      <c r="S14" t="s">
        <v>587</v>
      </c>
      <c r="T14" t="s">
        <v>24</v>
      </c>
    </row>
    <row r="15" spans="1:24" x14ac:dyDescent="0.25">
      <c r="A15" t="s">
        <v>396</v>
      </c>
      <c r="B15" t="s">
        <v>608</v>
      </c>
      <c r="E15" t="s">
        <v>24</v>
      </c>
      <c r="F15" t="s">
        <v>24</v>
      </c>
      <c r="G15" t="s">
        <v>39</v>
      </c>
      <c r="K15" t="s">
        <v>24</v>
      </c>
      <c r="L15" t="s">
        <v>14</v>
      </c>
      <c r="M15" t="s">
        <v>24</v>
      </c>
      <c r="N15" t="s">
        <v>14</v>
      </c>
      <c r="O15" t="s">
        <v>24</v>
      </c>
      <c r="P15" t="s">
        <v>585</v>
      </c>
      <c r="Q15" t="s">
        <v>395</v>
      </c>
      <c r="R15" t="s">
        <v>609</v>
      </c>
      <c r="S15" t="s">
        <v>587</v>
      </c>
      <c r="T15" t="s">
        <v>24</v>
      </c>
      <c r="U15" t="s">
        <v>610</v>
      </c>
      <c r="V15" t="s">
        <v>604</v>
      </c>
    </row>
    <row r="16" spans="1:24" x14ac:dyDescent="0.25">
      <c r="A16" t="s">
        <v>393</v>
      </c>
      <c r="B16" t="s">
        <v>611</v>
      </c>
      <c r="E16" t="s">
        <v>24</v>
      </c>
      <c r="F16" t="s">
        <v>24</v>
      </c>
      <c r="G16" t="s">
        <v>109</v>
      </c>
      <c r="K16" t="s">
        <v>24</v>
      </c>
      <c r="L16" t="s">
        <v>14</v>
      </c>
      <c r="M16" t="s">
        <v>24</v>
      </c>
      <c r="N16" t="s">
        <v>14</v>
      </c>
      <c r="O16" t="s">
        <v>14</v>
      </c>
      <c r="P16" t="s">
        <v>585</v>
      </c>
      <c r="Q16" t="s">
        <v>395</v>
      </c>
      <c r="R16" t="s">
        <v>609</v>
      </c>
      <c r="S16" t="s">
        <v>587</v>
      </c>
      <c r="T16" t="s">
        <v>24</v>
      </c>
    </row>
    <row r="17" spans="1:22" x14ac:dyDescent="0.25">
      <c r="A17" t="s">
        <v>397</v>
      </c>
      <c r="B17" t="s">
        <v>612</v>
      </c>
      <c r="E17" t="s">
        <v>24</v>
      </c>
      <c r="F17" t="s">
        <v>24</v>
      </c>
      <c r="G17" t="s">
        <v>39</v>
      </c>
      <c r="K17" t="s">
        <v>24</v>
      </c>
      <c r="L17" t="s">
        <v>14</v>
      </c>
      <c r="M17" t="s">
        <v>24</v>
      </c>
      <c r="N17" t="s">
        <v>14</v>
      </c>
      <c r="O17" t="s">
        <v>14</v>
      </c>
      <c r="P17" t="s">
        <v>585</v>
      </c>
      <c r="Q17" t="s">
        <v>395</v>
      </c>
      <c r="R17" t="s">
        <v>609</v>
      </c>
      <c r="S17" t="s">
        <v>587</v>
      </c>
      <c r="T17" t="s">
        <v>24</v>
      </c>
    </row>
    <row r="18" spans="1:22" x14ac:dyDescent="0.25">
      <c r="A18" t="s">
        <v>420</v>
      </c>
      <c r="B18" t="s">
        <v>613</v>
      </c>
      <c r="K18" t="s">
        <v>14</v>
      </c>
      <c r="L18" t="s">
        <v>14</v>
      </c>
      <c r="M18" t="s">
        <v>24</v>
      </c>
      <c r="N18" t="s">
        <v>14</v>
      </c>
      <c r="O18" t="s">
        <v>14</v>
      </c>
      <c r="Q18" t="s">
        <v>395</v>
      </c>
      <c r="R18" t="s">
        <v>609</v>
      </c>
      <c r="S18" t="s">
        <v>587</v>
      </c>
      <c r="T18" t="s">
        <v>24</v>
      </c>
    </row>
    <row r="19" spans="1:22" x14ac:dyDescent="0.25">
      <c r="A19" t="s">
        <v>408</v>
      </c>
      <c r="B19" t="s">
        <v>614</v>
      </c>
      <c r="E19" t="s">
        <v>24</v>
      </c>
      <c r="F19" t="s">
        <v>24</v>
      </c>
      <c r="G19" t="s">
        <v>39</v>
      </c>
      <c r="K19" t="s">
        <v>24</v>
      </c>
      <c r="L19" t="s">
        <v>14</v>
      </c>
      <c r="M19" t="s">
        <v>24</v>
      </c>
      <c r="N19" t="s">
        <v>14</v>
      </c>
      <c r="O19" t="s">
        <v>14</v>
      </c>
      <c r="P19" t="s">
        <v>585</v>
      </c>
      <c r="Q19" t="s">
        <v>395</v>
      </c>
      <c r="R19" t="s">
        <v>609</v>
      </c>
      <c r="S19" t="s">
        <v>587</v>
      </c>
      <c r="T19" t="s">
        <v>24</v>
      </c>
    </row>
    <row r="20" spans="1:22" x14ac:dyDescent="0.25">
      <c r="A20" t="s">
        <v>398</v>
      </c>
      <c r="B20" t="s">
        <v>615</v>
      </c>
      <c r="E20" t="s">
        <v>24</v>
      </c>
      <c r="F20" t="s">
        <v>24</v>
      </c>
      <c r="G20" t="s">
        <v>39</v>
      </c>
      <c r="K20" t="s">
        <v>24</v>
      </c>
      <c r="L20" t="s">
        <v>14</v>
      </c>
      <c r="M20" t="s">
        <v>24</v>
      </c>
      <c r="N20" t="s">
        <v>14</v>
      </c>
      <c r="O20" t="s">
        <v>14</v>
      </c>
      <c r="P20" t="s">
        <v>585</v>
      </c>
      <c r="Q20" t="s">
        <v>395</v>
      </c>
      <c r="R20" t="s">
        <v>609</v>
      </c>
      <c r="S20" t="s">
        <v>587</v>
      </c>
      <c r="T20" t="s">
        <v>24</v>
      </c>
    </row>
    <row r="21" spans="1:22" x14ac:dyDescent="0.25">
      <c r="A21" t="s">
        <v>410</v>
      </c>
      <c r="B21" t="s">
        <v>616</v>
      </c>
      <c r="E21" t="s">
        <v>24</v>
      </c>
      <c r="F21" t="s">
        <v>24</v>
      </c>
      <c r="G21" t="s">
        <v>39</v>
      </c>
      <c r="K21" t="s">
        <v>24</v>
      </c>
      <c r="L21" t="s">
        <v>14</v>
      </c>
      <c r="M21" t="s">
        <v>24</v>
      </c>
      <c r="N21" t="s">
        <v>14</v>
      </c>
      <c r="O21" t="s">
        <v>14</v>
      </c>
      <c r="P21" t="s">
        <v>585</v>
      </c>
      <c r="Q21" t="s">
        <v>395</v>
      </c>
      <c r="R21" t="s">
        <v>609</v>
      </c>
      <c r="S21" t="s">
        <v>587</v>
      </c>
      <c r="T21" t="s">
        <v>24</v>
      </c>
    </row>
    <row r="22" spans="1:22" x14ac:dyDescent="0.25">
      <c r="A22" t="s">
        <v>399</v>
      </c>
      <c r="B22" t="s">
        <v>617</v>
      </c>
      <c r="E22" t="s">
        <v>24</v>
      </c>
      <c r="F22" t="s">
        <v>24</v>
      </c>
      <c r="G22" t="s">
        <v>39</v>
      </c>
      <c r="K22" t="s">
        <v>24</v>
      </c>
      <c r="L22" t="s">
        <v>14</v>
      </c>
      <c r="M22" t="s">
        <v>24</v>
      </c>
      <c r="N22" t="s">
        <v>14</v>
      </c>
      <c r="O22" t="s">
        <v>24</v>
      </c>
      <c r="Q22" t="s">
        <v>395</v>
      </c>
      <c r="R22" t="s">
        <v>609</v>
      </c>
      <c r="S22" t="s">
        <v>587</v>
      </c>
      <c r="T22" t="s">
        <v>24</v>
      </c>
      <c r="U22" t="s">
        <v>618</v>
      </c>
      <c r="V22" t="s">
        <v>604</v>
      </c>
    </row>
    <row r="23" spans="1:22" x14ac:dyDescent="0.25">
      <c r="A23" t="s">
        <v>400</v>
      </c>
      <c r="B23" t="s">
        <v>619</v>
      </c>
      <c r="E23" t="s">
        <v>24</v>
      </c>
      <c r="F23" t="s">
        <v>24</v>
      </c>
      <c r="G23" t="s">
        <v>39</v>
      </c>
      <c r="K23" t="s">
        <v>24</v>
      </c>
      <c r="L23" t="s">
        <v>14</v>
      </c>
      <c r="M23" t="s">
        <v>24</v>
      </c>
      <c r="N23" t="s">
        <v>14</v>
      </c>
      <c r="O23" t="s">
        <v>14</v>
      </c>
      <c r="P23" t="s">
        <v>585</v>
      </c>
      <c r="Q23" t="s">
        <v>395</v>
      </c>
      <c r="R23" t="s">
        <v>609</v>
      </c>
      <c r="S23" t="s">
        <v>587</v>
      </c>
      <c r="T23" t="s">
        <v>24</v>
      </c>
    </row>
    <row r="24" spans="1:22" x14ac:dyDescent="0.25">
      <c r="A24" t="s">
        <v>401</v>
      </c>
      <c r="B24" t="s">
        <v>620</v>
      </c>
      <c r="E24" t="s">
        <v>24</v>
      </c>
      <c r="F24" t="s">
        <v>24</v>
      </c>
      <c r="G24" t="s">
        <v>39</v>
      </c>
      <c r="K24" t="s">
        <v>24</v>
      </c>
      <c r="L24" t="s">
        <v>14</v>
      </c>
      <c r="M24" t="s">
        <v>24</v>
      </c>
      <c r="N24" t="s">
        <v>14</v>
      </c>
      <c r="O24" t="s">
        <v>14</v>
      </c>
      <c r="P24" t="s">
        <v>585</v>
      </c>
      <c r="Q24" t="s">
        <v>395</v>
      </c>
      <c r="R24" t="s">
        <v>609</v>
      </c>
      <c r="S24" t="s">
        <v>587</v>
      </c>
      <c r="T24" t="s">
        <v>24</v>
      </c>
    </row>
    <row r="25" spans="1:22" x14ac:dyDescent="0.25">
      <c r="A25" t="s">
        <v>402</v>
      </c>
      <c r="B25" t="s">
        <v>621</v>
      </c>
      <c r="E25" t="s">
        <v>24</v>
      </c>
      <c r="F25" t="s">
        <v>24</v>
      </c>
      <c r="G25" t="s">
        <v>39</v>
      </c>
      <c r="K25" t="s">
        <v>24</v>
      </c>
      <c r="L25" t="s">
        <v>14</v>
      </c>
      <c r="M25" t="s">
        <v>24</v>
      </c>
      <c r="N25" t="s">
        <v>14</v>
      </c>
      <c r="O25" t="s">
        <v>14</v>
      </c>
      <c r="P25" t="s">
        <v>585</v>
      </c>
      <c r="Q25" t="s">
        <v>395</v>
      </c>
      <c r="R25" t="s">
        <v>609</v>
      </c>
      <c r="S25" t="s">
        <v>587</v>
      </c>
      <c r="T25" t="s">
        <v>24</v>
      </c>
    </row>
    <row r="26" spans="1:22" x14ac:dyDescent="0.25">
      <c r="A26" t="s">
        <v>412</v>
      </c>
      <c r="B26" t="s">
        <v>622</v>
      </c>
      <c r="E26" t="s">
        <v>24</v>
      </c>
      <c r="F26" t="s">
        <v>24</v>
      </c>
      <c r="G26" t="s">
        <v>39</v>
      </c>
      <c r="K26" t="s">
        <v>24</v>
      </c>
      <c r="L26" t="s">
        <v>14</v>
      </c>
      <c r="M26" t="s">
        <v>24</v>
      </c>
      <c r="N26" t="s">
        <v>14</v>
      </c>
      <c r="O26" t="s">
        <v>14</v>
      </c>
      <c r="P26" t="s">
        <v>585</v>
      </c>
      <c r="Q26" t="s">
        <v>414</v>
      </c>
      <c r="R26" t="s">
        <v>623</v>
      </c>
      <c r="S26" t="s">
        <v>587</v>
      </c>
      <c r="T26" t="s">
        <v>24</v>
      </c>
    </row>
    <row r="27" spans="1:22" x14ac:dyDescent="0.25">
      <c r="A27" t="s">
        <v>124</v>
      </c>
      <c r="B27" t="s">
        <v>624</v>
      </c>
      <c r="D27" t="s">
        <v>584</v>
      </c>
      <c r="G27" t="s">
        <v>126</v>
      </c>
      <c r="K27" t="s">
        <v>24</v>
      </c>
      <c r="L27" t="s">
        <v>14</v>
      </c>
      <c r="M27" t="s">
        <v>24</v>
      </c>
      <c r="N27" t="s">
        <v>14</v>
      </c>
      <c r="O27" t="s">
        <v>14</v>
      </c>
      <c r="P27" t="s">
        <v>585</v>
      </c>
      <c r="Q27" t="s">
        <v>114</v>
      </c>
      <c r="R27" t="s">
        <v>625</v>
      </c>
      <c r="S27" t="s">
        <v>587</v>
      </c>
      <c r="T27" t="s">
        <v>24</v>
      </c>
    </row>
    <row r="28" spans="1:22" x14ac:dyDescent="0.25">
      <c r="A28" t="s">
        <v>127</v>
      </c>
      <c r="B28" t="s">
        <v>626</v>
      </c>
      <c r="D28" t="s">
        <v>584</v>
      </c>
      <c r="G28" t="s">
        <v>52</v>
      </c>
      <c r="K28" t="s">
        <v>24</v>
      </c>
      <c r="L28" t="s">
        <v>14</v>
      </c>
      <c r="M28" t="s">
        <v>24</v>
      </c>
      <c r="N28" t="s">
        <v>14</v>
      </c>
      <c r="O28" t="s">
        <v>14</v>
      </c>
      <c r="P28" t="s">
        <v>585</v>
      </c>
      <c r="Q28" t="s">
        <v>114</v>
      </c>
      <c r="R28" t="s">
        <v>625</v>
      </c>
      <c r="S28" t="s">
        <v>587</v>
      </c>
      <c r="T28" t="s">
        <v>24</v>
      </c>
    </row>
    <row r="29" spans="1:22" x14ac:dyDescent="0.25">
      <c r="A29" t="s">
        <v>215</v>
      </c>
      <c r="B29" t="s">
        <v>627</v>
      </c>
      <c r="D29" t="s">
        <v>584</v>
      </c>
      <c r="G29" t="s">
        <v>30</v>
      </c>
      <c r="H29" t="s">
        <v>601</v>
      </c>
      <c r="K29" t="s">
        <v>24</v>
      </c>
      <c r="L29" t="s">
        <v>14</v>
      </c>
      <c r="M29" t="s">
        <v>24</v>
      </c>
      <c r="N29" t="s">
        <v>14</v>
      </c>
      <c r="O29" t="s">
        <v>14</v>
      </c>
      <c r="P29" t="s">
        <v>585</v>
      </c>
      <c r="Q29" t="s">
        <v>217</v>
      </c>
      <c r="R29" t="s">
        <v>628</v>
      </c>
      <c r="S29" t="s">
        <v>587</v>
      </c>
      <c r="T29" t="s">
        <v>24</v>
      </c>
    </row>
    <row r="30" spans="1:22" x14ac:dyDescent="0.25">
      <c r="A30" t="s">
        <v>31</v>
      </c>
      <c r="B30" t="s">
        <v>629</v>
      </c>
      <c r="D30" t="s">
        <v>584</v>
      </c>
      <c r="E30" t="s">
        <v>24</v>
      </c>
      <c r="F30" t="s">
        <v>24</v>
      </c>
      <c r="G30" t="s">
        <v>32</v>
      </c>
      <c r="K30" t="s">
        <v>24</v>
      </c>
      <c r="L30" t="s">
        <v>14</v>
      </c>
      <c r="M30" t="s">
        <v>24</v>
      </c>
      <c r="N30" t="s">
        <v>14</v>
      </c>
      <c r="O30" t="s">
        <v>14</v>
      </c>
      <c r="Q30" t="s">
        <v>26</v>
      </c>
      <c r="R30" t="s">
        <v>592</v>
      </c>
      <c r="S30" t="s">
        <v>587</v>
      </c>
      <c r="T30" t="s">
        <v>24</v>
      </c>
    </row>
    <row r="31" spans="1:22" x14ac:dyDescent="0.25">
      <c r="A31" t="s">
        <v>204</v>
      </c>
      <c r="B31" t="s">
        <v>630</v>
      </c>
      <c r="D31" t="s">
        <v>584</v>
      </c>
      <c r="G31" t="s">
        <v>27</v>
      </c>
      <c r="K31" t="s">
        <v>24</v>
      </c>
      <c r="L31" t="s">
        <v>24</v>
      </c>
      <c r="M31" t="s">
        <v>24</v>
      </c>
      <c r="N31" t="s">
        <v>24</v>
      </c>
      <c r="O31" t="s">
        <v>14</v>
      </c>
      <c r="P31" t="s">
        <v>585</v>
      </c>
      <c r="Q31" t="s">
        <v>206</v>
      </c>
      <c r="R31" t="s">
        <v>631</v>
      </c>
      <c r="S31" t="s">
        <v>587</v>
      </c>
      <c r="T31" t="s">
        <v>24</v>
      </c>
    </row>
    <row r="32" spans="1:22" x14ac:dyDescent="0.25">
      <c r="A32" t="s">
        <v>416</v>
      </c>
      <c r="B32" t="s">
        <v>632</v>
      </c>
      <c r="E32" t="s">
        <v>24</v>
      </c>
      <c r="F32" t="s">
        <v>24</v>
      </c>
      <c r="G32" t="s">
        <v>37</v>
      </c>
      <c r="K32" t="s">
        <v>24</v>
      </c>
      <c r="L32" t="s">
        <v>14</v>
      </c>
      <c r="M32" t="s">
        <v>24</v>
      </c>
      <c r="N32" t="s">
        <v>14</v>
      </c>
      <c r="O32" t="s">
        <v>24</v>
      </c>
      <c r="P32" t="s">
        <v>585</v>
      </c>
      <c r="Q32" t="s">
        <v>418</v>
      </c>
      <c r="R32" t="s">
        <v>633</v>
      </c>
      <c r="S32" t="s">
        <v>587</v>
      </c>
      <c r="T32" t="s">
        <v>24</v>
      </c>
      <c r="U32" t="s">
        <v>610</v>
      </c>
      <c r="V32" t="s">
        <v>604</v>
      </c>
    </row>
    <row r="33" spans="1:22" x14ac:dyDescent="0.25">
      <c r="A33" t="s">
        <v>218</v>
      </c>
      <c r="B33" t="s">
        <v>634</v>
      </c>
      <c r="D33" t="s">
        <v>584</v>
      </c>
      <c r="E33" t="s">
        <v>24</v>
      </c>
      <c r="F33" t="s">
        <v>24</v>
      </c>
      <c r="G33" t="s">
        <v>37</v>
      </c>
      <c r="K33" t="s">
        <v>24</v>
      </c>
      <c r="L33" t="s">
        <v>14</v>
      </c>
      <c r="M33" t="s">
        <v>24</v>
      </c>
      <c r="N33" t="s">
        <v>14</v>
      </c>
      <c r="O33" t="s">
        <v>24</v>
      </c>
      <c r="P33" t="s">
        <v>585</v>
      </c>
      <c r="Q33" t="s">
        <v>217</v>
      </c>
      <c r="R33" t="s">
        <v>628</v>
      </c>
      <c r="S33" t="s">
        <v>587</v>
      </c>
      <c r="T33" t="s">
        <v>24</v>
      </c>
      <c r="U33" t="s">
        <v>610</v>
      </c>
      <c r="V33" t="s">
        <v>604</v>
      </c>
    </row>
    <row r="34" spans="1:22" x14ac:dyDescent="0.25">
      <c r="A34" t="s">
        <v>419</v>
      </c>
      <c r="B34" t="s">
        <v>635</v>
      </c>
      <c r="E34" t="s">
        <v>24</v>
      </c>
      <c r="F34" t="s">
        <v>24</v>
      </c>
      <c r="G34" t="s">
        <v>39</v>
      </c>
      <c r="K34" t="s">
        <v>24</v>
      </c>
      <c r="L34" t="s">
        <v>14</v>
      </c>
      <c r="M34" t="s">
        <v>24</v>
      </c>
      <c r="N34" t="s">
        <v>14</v>
      </c>
      <c r="O34" t="s">
        <v>24</v>
      </c>
      <c r="P34" t="s">
        <v>585</v>
      </c>
      <c r="Q34" t="s">
        <v>418</v>
      </c>
      <c r="R34" t="s">
        <v>633</v>
      </c>
      <c r="S34" t="s">
        <v>587</v>
      </c>
      <c r="T34" t="s">
        <v>24</v>
      </c>
      <c r="U34" t="s">
        <v>610</v>
      </c>
      <c r="V34" t="s">
        <v>604</v>
      </c>
    </row>
    <row r="35" spans="1:22" x14ac:dyDescent="0.25">
      <c r="A35" t="s">
        <v>422</v>
      </c>
      <c r="B35" t="s">
        <v>636</v>
      </c>
      <c r="D35" t="s">
        <v>637</v>
      </c>
      <c r="E35" t="s">
        <v>24</v>
      </c>
      <c r="F35" t="s">
        <v>24</v>
      </c>
      <c r="G35" t="s">
        <v>32</v>
      </c>
      <c r="K35" t="s">
        <v>24</v>
      </c>
      <c r="L35" t="s">
        <v>14</v>
      </c>
      <c r="M35" t="s">
        <v>24</v>
      </c>
      <c r="N35" t="s">
        <v>14</v>
      </c>
      <c r="O35" t="s">
        <v>24</v>
      </c>
      <c r="Q35" t="s">
        <v>424</v>
      </c>
      <c r="R35" t="s">
        <v>638</v>
      </c>
      <c r="S35" t="s">
        <v>587</v>
      </c>
      <c r="T35" t="s">
        <v>14</v>
      </c>
      <c r="U35" t="s">
        <v>639</v>
      </c>
      <c r="V35" t="s">
        <v>604</v>
      </c>
    </row>
    <row r="36" spans="1:22" x14ac:dyDescent="0.25">
      <c r="A36" t="s">
        <v>425</v>
      </c>
      <c r="B36" t="s">
        <v>640</v>
      </c>
      <c r="D36" t="s">
        <v>637</v>
      </c>
      <c r="E36" t="s">
        <v>24</v>
      </c>
      <c r="F36" t="s">
        <v>24</v>
      </c>
      <c r="G36" t="s">
        <v>32</v>
      </c>
      <c r="K36" t="s">
        <v>24</v>
      </c>
      <c r="L36" t="s">
        <v>14</v>
      </c>
      <c r="M36" t="s">
        <v>24</v>
      </c>
      <c r="N36" t="s">
        <v>14</v>
      </c>
      <c r="O36" t="s">
        <v>24</v>
      </c>
      <c r="Q36" t="s">
        <v>424</v>
      </c>
      <c r="R36" t="s">
        <v>638</v>
      </c>
      <c r="S36" t="s">
        <v>587</v>
      </c>
      <c r="T36" t="s">
        <v>24</v>
      </c>
      <c r="U36" t="s">
        <v>641</v>
      </c>
      <c r="V36" t="s">
        <v>604</v>
      </c>
    </row>
    <row r="37" spans="1:22" x14ac:dyDescent="0.25">
      <c r="A37" t="s">
        <v>426</v>
      </c>
      <c r="B37" t="s">
        <v>642</v>
      </c>
      <c r="D37" t="s">
        <v>637</v>
      </c>
      <c r="E37" t="s">
        <v>24</v>
      </c>
      <c r="F37" t="s">
        <v>24</v>
      </c>
      <c r="G37" t="s">
        <v>32</v>
      </c>
      <c r="K37" t="s">
        <v>24</v>
      </c>
      <c r="L37" t="s">
        <v>14</v>
      </c>
      <c r="M37" t="s">
        <v>24</v>
      </c>
      <c r="N37" t="s">
        <v>14</v>
      </c>
      <c r="O37" t="s">
        <v>24</v>
      </c>
      <c r="Q37" t="s">
        <v>424</v>
      </c>
      <c r="R37" t="s">
        <v>638</v>
      </c>
      <c r="S37" t="s">
        <v>587</v>
      </c>
      <c r="T37" t="s">
        <v>24</v>
      </c>
      <c r="U37" t="s">
        <v>643</v>
      </c>
      <c r="V37" t="s">
        <v>604</v>
      </c>
    </row>
    <row r="38" spans="1:22" x14ac:dyDescent="0.25">
      <c r="A38" t="s">
        <v>427</v>
      </c>
      <c r="B38" t="s">
        <v>644</v>
      </c>
      <c r="D38" t="s">
        <v>637</v>
      </c>
      <c r="E38" t="s">
        <v>24</v>
      </c>
      <c r="F38" t="s">
        <v>24</v>
      </c>
      <c r="G38" t="s">
        <v>37</v>
      </c>
      <c r="K38" t="s">
        <v>24</v>
      </c>
      <c r="L38" t="s">
        <v>14</v>
      </c>
      <c r="M38" t="s">
        <v>24</v>
      </c>
      <c r="N38" t="s">
        <v>14</v>
      </c>
      <c r="O38" t="s">
        <v>24</v>
      </c>
      <c r="Q38" t="s">
        <v>424</v>
      </c>
      <c r="R38" t="s">
        <v>638</v>
      </c>
      <c r="S38" t="s">
        <v>587</v>
      </c>
      <c r="T38" t="s">
        <v>24</v>
      </c>
      <c r="U38" t="s">
        <v>645</v>
      </c>
      <c r="V38" t="s">
        <v>604</v>
      </c>
    </row>
    <row r="39" spans="1:22" x14ac:dyDescent="0.25">
      <c r="A39" t="s">
        <v>428</v>
      </c>
      <c r="B39" t="s">
        <v>646</v>
      </c>
      <c r="D39" t="s">
        <v>637</v>
      </c>
      <c r="E39" t="s">
        <v>24</v>
      </c>
      <c r="F39" t="s">
        <v>24</v>
      </c>
      <c r="G39" t="s">
        <v>37</v>
      </c>
      <c r="K39" t="s">
        <v>24</v>
      </c>
      <c r="L39" t="s">
        <v>14</v>
      </c>
      <c r="M39" t="s">
        <v>24</v>
      </c>
      <c r="N39" t="s">
        <v>14</v>
      </c>
      <c r="O39" t="s">
        <v>24</v>
      </c>
      <c r="Q39" t="s">
        <v>424</v>
      </c>
      <c r="R39" t="s">
        <v>638</v>
      </c>
      <c r="S39" t="s">
        <v>587</v>
      </c>
      <c r="T39" t="s">
        <v>24</v>
      </c>
      <c r="U39" t="s">
        <v>645</v>
      </c>
      <c r="V39" t="s">
        <v>604</v>
      </c>
    </row>
    <row r="40" spans="1:22" x14ac:dyDescent="0.25">
      <c r="A40" t="s">
        <v>429</v>
      </c>
      <c r="B40" t="s">
        <v>647</v>
      </c>
      <c r="D40" t="s">
        <v>637</v>
      </c>
      <c r="E40" t="s">
        <v>24</v>
      </c>
      <c r="F40" t="s">
        <v>24</v>
      </c>
      <c r="K40" t="s">
        <v>24</v>
      </c>
      <c r="L40" t="s">
        <v>14</v>
      </c>
      <c r="M40" t="s">
        <v>24</v>
      </c>
      <c r="N40" t="s">
        <v>14</v>
      </c>
      <c r="O40" t="s">
        <v>24</v>
      </c>
      <c r="Q40" t="s">
        <v>424</v>
      </c>
      <c r="R40" t="s">
        <v>638</v>
      </c>
      <c r="S40" t="s">
        <v>587</v>
      </c>
      <c r="T40" t="s">
        <v>24</v>
      </c>
      <c r="U40" t="s">
        <v>639</v>
      </c>
      <c r="V40" t="s">
        <v>604</v>
      </c>
    </row>
    <row r="41" spans="1:22" x14ac:dyDescent="0.25">
      <c r="A41" t="s">
        <v>430</v>
      </c>
      <c r="B41" t="s">
        <v>648</v>
      </c>
      <c r="D41" t="s">
        <v>637</v>
      </c>
      <c r="E41" t="s">
        <v>24</v>
      </c>
      <c r="F41" t="s">
        <v>24</v>
      </c>
      <c r="G41" t="s">
        <v>37</v>
      </c>
      <c r="K41" t="s">
        <v>24</v>
      </c>
      <c r="L41" t="s">
        <v>14</v>
      </c>
      <c r="M41" t="s">
        <v>24</v>
      </c>
      <c r="N41" t="s">
        <v>14</v>
      </c>
      <c r="O41" t="s">
        <v>24</v>
      </c>
      <c r="Q41" t="s">
        <v>424</v>
      </c>
      <c r="R41" t="s">
        <v>638</v>
      </c>
      <c r="S41" t="s">
        <v>587</v>
      </c>
      <c r="T41" t="s">
        <v>14</v>
      </c>
      <c r="U41" t="s">
        <v>645</v>
      </c>
      <c r="V41" t="s">
        <v>604</v>
      </c>
    </row>
    <row r="42" spans="1:22" x14ac:dyDescent="0.25">
      <c r="A42" t="s">
        <v>431</v>
      </c>
      <c r="B42" t="s">
        <v>649</v>
      </c>
      <c r="D42" t="s">
        <v>637</v>
      </c>
      <c r="E42" t="s">
        <v>24</v>
      </c>
      <c r="F42" t="s">
        <v>24</v>
      </c>
      <c r="G42" t="s">
        <v>37</v>
      </c>
      <c r="K42" t="s">
        <v>24</v>
      </c>
      <c r="L42" t="s">
        <v>14</v>
      </c>
      <c r="M42" t="s">
        <v>24</v>
      </c>
      <c r="N42" t="s">
        <v>14</v>
      </c>
      <c r="O42" t="s">
        <v>24</v>
      </c>
      <c r="Q42" t="s">
        <v>424</v>
      </c>
      <c r="R42" t="s">
        <v>638</v>
      </c>
      <c r="S42" t="s">
        <v>587</v>
      </c>
      <c r="T42" t="s">
        <v>24</v>
      </c>
      <c r="U42" t="s">
        <v>639</v>
      </c>
      <c r="V42" t="s">
        <v>604</v>
      </c>
    </row>
    <row r="43" spans="1:22" x14ac:dyDescent="0.25">
      <c r="A43" t="s">
        <v>432</v>
      </c>
      <c r="B43" t="s">
        <v>650</v>
      </c>
      <c r="D43" t="s">
        <v>637</v>
      </c>
      <c r="E43" t="s">
        <v>24</v>
      </c>
      <c r="F43" t="s">
        <v>24</v>
      </c>
      <c r="G43" t="s">
        <v>37</v>
      </c>
      <c r="K43" t="s">
        <v>24</v>
      </c>
      <c r="L43" t="s">
        <v>14</v>
      </c>
      <c r="M43" t="s">
        <v>24</v>
      </c>
      <c r="N43" t="s">
        <v>14</v>
      </c>
      <c r="O43" t="s">
        <v>24</v>
      </c>
      <c r="Q43" t="s">
        <v>424</v>
      </c>
      <c r="R43" t="s">
        <v>638</v>
      </c>
      <c r="S43" t="s">
        <v>587</v>
      </c>
      <c r="T43" t="s">
        <v>14</v>
      </c>
      <c r="U43" t="s">
        <v>639</v>
      </c>
      <c r="V43" t="s">
        <v>604</v>
      </c>
    </row>
    <row r="44" spans="1:22" x14ac:dyDescent="0.25">
      <c r="A44" t="s">
        <v>433</v>
      </c>
      <c r="B44" t="s">
        <v>651</v>
      </c>
      <c r="D44" t="s">
        <v>637</v>
      </c>
      <c r="E44" t="s">
        <v>24</v>
      </c>
      <c r="F44" t="s">
        <v>24</v>
      </c>
      <c r="G44" t="s">
        <v>37</v>
      </c>
      <c r="K44" t="s">
        <v>24</v>
      </c>
      <c r="L44" t="s">
        <v>14</v>
      </c>
      <c r="M44" t="s">
        <v>24</v>
      </c>
      <c r="N44" t="s">
        <v>14</v>
      </c>
      <c r="O44" t="s">
        <v>24</v>
      </c>
      <c r="Q44" t="s">
        <v>424</v>
      </c>
      <c r="R44" t="s">
        <v>638</v>
      </c>
      <c r="S44" t="s">
        <v>587</v>
      </c>
      <c r="T44" t="s">
        <v>24</v>
      </c>
      <c r="U44" t="s">
        <v>645</v>
      </c>
      <c r="V44" t="s">
        <v>604</v>
      </c>
    </row>
    <row r="45" spans="1:22" x14ac:dyDescent="0.25">
      <c r="A45" t="s">
        <v>434</v>
      </c>
      <c r="B45" t="s">
        <v>652</v>
      </c>
      <c r="D45" t="s">
        <v>637</v>
      </c>
      <c r="E45" t="s">
        <v>24</v>
      </c>
      <c r="F45" t="s">
        <v>24</v>
      </c>
      <c r="G45" t="s">
        <v>39</v>
      </c>
      <c r="K45" t="s">
        <v>24</v>
      </c>
      <c r="L45" t="s">
        <v>14</v>
      </c>
      <c r="M45" t="s">
        <v>24</v>
      </c>
      <c r="N45" t="s">
        <v>14</v>
      </c>
      <c r="O45" t="s">
        <v>24</v>
      </c>
      <c r="Q45" t="s">
        <v>424</v>
      </c>
      <c r="R45" t="s">
        <v>638</v>
      </c>
      <c r="S45" t="s">
        <v>587</v>
      </c>
      <c r="T45" t="s">
        <v>24</v>
      </c>
      <c r="U45" t="s">
        <v>653</v>
      </c>
      <c r="V45" t="s">
        <v>604</v>
      </c>
    </row>
    <row r="46" spans="1:22" x14ac:dyDescent="0.25">
      <c r="A46" t="s">
        <v>435</v>
      </c>
      <c r="B46" t="s">
        <v>654</v>
      </c>
      <c r="D46" t="s">
        <v>637</v>
      </c>
      <c r="E46" t="s">
        <v>24</v>
      </c>
      <c r="F46" t="s">
        <v>24</v>
      </c>
      <c r="G46" t="s">
        <v>39</v>
      </c>
      <c r="K46" t="s">
        <v>24</v>
      </c>
      <c r="L46" t="s">
        <v>14</v>
      </c>
      <c r="M46" t="s">
        <v>24</v>
      </c>
      <c r="N46" t="s">
        <v>14</v>
      </c>
      <c r="O46" t="s">
        <v>24</v>
      </c>
      <c r="Q46" t="s">
        <v>424</v>
      </c>
      <c r="R46" t="s">
        <v>638</v>
      </c>
      <c r="S46" t="s">
        <v>587</v>
      </c>
      <c r="T46" t="s">
        <v>24</v>
      </c>
      <c r="U46" t="s">
        <v>655</v>
      </c>
      <c r="V46" t="s">
        <v>604</v>
      </c>
    </row>
    <row r="47" spans="1:22" x14ac:dyDescent="0.25">
      <c r="A47" t="s">
        <v>436</v>
      </c>
      <c r="B47" t="s">
        <v>656</v>
      </c>
      <c r="D47" t="s">
        <v>637</v>
      </c>
      <c r="E47" t="s">
        <v>24</v>
      </c>
      <c r="F47" t="s">
        <v>24</v>
      </c>
      <c r="G47" t="s">
        <v>34</v>
      </c>
      <c r="K47" t="s">
        <v>24</v>
      </c>
      <c r="L47" t="s">
        <v>14</v>
      </c>
      <c r="M47" t="s">
        <v>24</v>
      </c>
      <c r="N47" t="s">
        <v>14</v>
      </c>
      <c r="O47" t="s">
        <v>24</v>
      </c>
      <c r="Q47" t="s">
        <v>424</v>
      </c>
      <c r="R47" t="s">
        <v>638</v>
      </c>
      <c r="S47" t="s">
        <v>587</v>
      </c>
      <c r="T47" t="s">
        <v>24</v>
      </c>
      <c r="U47" t="s">
        <v>657</v>
      </c>
      <c r="V47" t="s">
        <v>604</v>
      </c>
    </row>
    <row r="48" spans="1:22" x14ac:dyDescent="0.25">
      <c r="A48" t="s">
        <v>437</v>
      </c>
      <c r="B48" t="s">
        <v>658</v>
      </c>
      <c r="D48" t="s">
        <v>637</v>
      </c>
      <c r="E48" t="s">
        <v>24</v>
      </c>
      <c r="F48" t="s">
        <v>24</v>
      </c>
      <c r="G48" t="s">
        <v>34</v>
      </c>
      <c r="K48" t="s">
        <v>24</v>
      </c>
      <c r="L48" t="s">
        <v>14</v>
      </c>
      <c r="M48" t="s">
        <v>24</v>
      </c>
      <c r="N48" t="s">
        <v>14</v>
      </c>
      <c r="O48" t="s">
        <v>24</v>
      </c>
      <c r="Q48" t="s">
        <v>424</v>
      </c>
      <c r="R48" t="s">
        <v>638</v>
      </c>
      <c r="S48" t="s">
        <v>587</v>
      </c>
      <c r="T48" t="s">
        <v>24</v>
      </c>
      <c r="U48" t="s">
        <v>657</v>
      </c>
      <c r="V48" t="s">
        <v>604</v>
      </c>
    </row>
    <row r="49" spans="1:22" x14ac:dyDescent="0.25">
      <c r="A49" t="s">
        <v>438</v>
      </c>
      <c r="B49" t="s">
        <v>659</v>
      </c>
      <c r="D49" t="s">
        <v>637</v>
      </c>
      <c r="E49" t="s">
        <v>24</v>
      </c>
      <c r="F49" t="s">
        <v>24</v>
      </c>
      <c r="G49" t="s">
        <v>34</v>
      </c>
      <c r="K49" t="s">
        <v>24</v>
      </c>
      <c r="L49" t="s">
        <v>14</v>
      </c>
      <c r="M49" t="s">
        <v>24</v>
      </c>
      <c r="N49" t="s">
        <v>14</v>
      </c>
      <c r="O49" t="s">
        <v>24</v>
      </c>
      <c r="Q49" t="s">
        <v>424</v>
      </c>
      <c r="R49" t="s">
        <v>638</v>
      </c>
      <c r="S49" t="s">
        <v>587</v>
      </c>
      <c r="T49" t="s">
        <v>24</v>
      </c>
      <c r="U49" t="s">
        <v>657</v>
      </c>
      <c r="V49" t="s">
        <v>604</v>
      </c>
    </row>
    <row r="50" spans="1:22" x14ac:dyDescent="0.25">
      <c r="A50" t="s">
        <v>439</v>
      </c>
      <c r="B50" t="s">
        <v>660</v>
      </c>
      <c r="D50" t="s">
        <v>637</v>
      </c>
      <c r="E50" t="s">
        <v>24</v>
      </c>
      <c r="F50" t="s">
        <v>24</v>
      </c>
      <c r="G50" t="s">
        <v>23</v>
      </c>
      <c r="K50" t="s">
        <v>24</v>
      </c>
      <c r="L50" t="s">
        <v>14</v>
      </c>
      <c r="M50" t="s">
        <v>24</v>
      </c>
      <c r="N50" t="s">
        <v>14</v>
      </c>
      <c r="O50" t="s">
        <v>24</v>
      </c>
      <c r="Q50" t="s">
        <v>424</v>
      </c>
      <c r="R50" t="s">
        <v>638</v>
      </c>
      <c r="S50" t="s">
        <v>587</v>
      </c>
      <c r="T50" t="s">
        <v>14</v>
      </c>
      <c r="U50" t="s">
        <v>645</v>
      </c>
      <c r="V50" t="s">
        <v>604</v>
      </c>
    </row>
    <row r="51" spans="1:22" x14ac:dyDescent="0.25">
      <c r="A51" t="s">
        <v>440</v>
      </c>
      <c r="B51" t="s">
        <v>661</v>
      </c>
      <c r="D51" t="s">
        <v>637</v>
      </c>
      <c r="E51" t="s">
        <v>24</v>
      </c>
      <c r="F51" t="s">
        <v>24</v>
      </c>
      <c r="G51" t="s">
        <v>52</v>
      </c>
      <c r="K51" t="s">
        <v>24</v>
      </c>
      <c r="L51" t="s">
        <v>14</v>
      </c>
      <c r="M51" t="s">
        <v>24</v>
      </c>
      <c r="N51" t="s">
        <v>14</v>
      </c>
      <c r="O51" t="s">
        <v>24</v>
      </c>
      <c r="Q51" t="s">
        <v>424</v>
      </c>
      <c r="R51" t="s">
        <v>638</v>
      </c>
      <c r="S51" t="s">
        <v>587</v>
      </c>
      <c r="T51" t="s">
        <v>24</v>
      </c>
      <c r="U51" t="s">
        <v>662</v>
      </c>
      <c r="V51" t="s">
        <v>604</v>
      </c>
    </row>
    <row r="52" spans="1:22" x14ac:dyDescent="0.25">
      <c r="A52" t="s">
        <v>441</v>
      </c>
      <c r="B52" t="s">
        <v>663</v>
      </c>
      <c r="D52" t="s">
        <v>637</v>
      </c>
      <c r="E52" t="s">
        <v>24</v>
      </c>
      <c r="F52" t="s">
        <v>24</v>
      </c>
      <c r="G52" t="s">
        <v>52</v>
      </c>
      <c r="K52" t="s">
        <v>24</v>
      </c>
      <c r="L52" t="s">
        <v>14</v>
      </c>
      <c r="M52" t="s">
        <v>24</v>
      </c>
      <c r="N52" t="s">
        <v>14</v>
      </c>
      <c r="O52" t="s">
        <v>24</v>
      </c>
      <c r="Q52" t="s">
        <v>424</v>
      </c>
      <c r="R52" t="s">
        <v>638</v>
      </c>
      <c r="S52" t="s">
        <v>587</v>
      </c>
      <c r="T52" t="s">
        <v>24</v>
      </c>
      <c r="U52" t="s">
        <v>662</v>
      </c>
      <c r="V52" t="s">
        <v>604</v>
      </c>
    </row>
    <row r="53" spans="1:22" x14ac:dyDescent="0.25">
      <c r="A53" t="s">
        <v>442</v>
      </c>
      <c r="B53" t="s">
        <v>664</v>
      </c>
      <c r="D53" t="s">
        <v>637</v>
      </c>
      <c r="E53" t="s">
        <v>24</v>
      </c>
      <c r="F53" t="s">
        <v>24</v>
      </c>
      <c r="G53" t="s">
        <v>52</v>
      </c>
      <c r="K53" t="s">
        <v>24</v>
      </c>
      <c r="L53" t="s">
        <v>14</v>
      </c>
      <c r="M53" t="s">
        <v>24</v>
      </c>
      <c r="N53" t="s">
        <v>14</v>
      </c>
      <c r="O53" t="s">
        <v>24</v>
      </c>
      <c r="Q53" t="s">
        <v>424</v>
      </c>
      <c r="R53" t="s">
        <v>638</v>
      </c>
      <c r="S53" t="s">
        <v>587</v>
      </c>
      <c r="T53" t="s">
        <v>24</v>
      </c>
      <c r="U53" t="s">
        <v>657</v>
      </c>
      <c r="V53" t="s">
        <v>604</v>
      </c>
    </row>
    <row r="54" spans="1:22" x14ac:dyDescent="0.25">
      <c r="A54" t="s">
        <v>443</v>
      </c>
      <c r="B54" t="s">
        <v>665</v>
      </c>
      <c r="D54" t="s">
        <v>637</v>
      </c>
      <c r="E54" t="s">
        <v>24</v>
      </c>
      <c r="F54" t="s">
        <v>24</v>
      </c>
      <c r="G54" t="s">
        <v>52</v>
      </c>
      <c r="K54" t="s">
        <v>24</v>
      </c>
      <c r="L54" t="s">
        <v>14</v>
      </c>
      <c r="M54" t="s">
        <v>24</v>
      </c>
      <c r="N54" t="s">
        <v>14</v>
      </c>
      <c r="O54" t="s">
        <v>24</v>
      </c>
      <c r="Q54" t="s">
        <v>424</v>
      </c>
      <c r="R54" t="s">
        <v>638</v>
      </c>
      <c r="S54" t="s">
        <v>587</v>
      </c>
      <c r="T54" t="s">
        <v>24</v>
      </c>
      <c r="U54" t="s">
        <v>666</v>
      </c>
      <c r="V54" t="s">
        <v>604</v>
      </c>
    </row>
    <row r="55" spans="1:22" x14ac:dyDescent="0.25">
      <c r="A55" t="s">
        <v>444</v>
      </c>
      <c r="B55" t="s">
        <v>667</v>
      </c>
      <c r="D55" t="s">
        <v>637</v>
      </c>
      <c r="E55" t="s">
        <v>24</v>
      </c>
      <c r="F55" t="s">
        <v>24</v>
      </c>
      <c r="G55" t="s">
        <v>37</v>
      </c>
      <c r="K55" t="s">
        <v>24</v>
      </c>
      <c r="L55" t="s">
        <v>14</v>
      </c>
      <c r="M55" t="s">
        <v>24</v>
      </c>
      <c r="N55" t="s">
        <v>14</v>
      </c>
      <c r="O55" t="s">
        <v>24</v>
      </c>
      <c r="Q55" t="s">
        <v>424</v>
      </c>
      <c r="R55" t="s">
        <v>638</v>
      </c>
      <c r="S55" t="s">
        <v>587</v>
      </c>
      <c r="T55" t="s">
        <v>14</v>
      </c>
      <c r="U55" t="s">
        <v>668</v>
      </c>
      <c r="V55" t="s">
        <v>604</v>
      </c>
    </row>
    <row r="56" spans="1:22" x14ac:dyDescent="0.25">
      <c r="A56" t="s">
        <v>445</v>
      </c>
      <c r="B56" t="s">
        <v>669</v>
      </c>
      <c r="D56" t="s">
        <v>637</v>
      </c>
      <c r="E56" t="s">
        <v>24</v>
      </c>
      <c r="F56" t="s">
        <v>24</v>
      </c>
      <c r="G56" t="s">
        <v>23</v>
      </c>
      <c r="K56" t="s">
        <v>24</v>
      </c>
      <c r="L56" t="s">
        <v>14</v>
      </c>
      <c r="M56" t="s">
        <v>24</v>
      </c>
      <c r="N56" t="s">
        <v>14</v>
      </c>
      <c r="O56" t="s">
        <v>24</v>
      </c>
      <c r="Q56" t="s">
        <v>424</v>
      </c>
      <c r="R56" t="s">
        <v>638</v>
      </c>
      <c r="S56" t="s">
        <v>587</v>
      </c>
      <c r="T56" t="s">
        <v>24</v>
      </c>
      <c r="U56" t="s">
        <v>668</v>
      </c>
      <c r="V56" t="s">
        <v>604</v>
      </c>
    </row>
    <row r="57" spans="1:22" x14ac:dyDescent="0.25">
      <c r="A57" t="s">
        <v>219</v>
      </c>
      <c r="B57" t="s">
        <v>670</v>
      </c>
      <c r="D57" t="s">
        <v>584</v>
      </c>
      <c r="G57" t="s">
        <v>30</v>
      </c>
      <c r="H57" t="s">
        <v>601</v>
      </c>
      <c r="K57" t="s">
        <v>24</v>
      </c>
      <c r="L57" t="s">
        <v>14</v>
      </c>
      <c r="M57" t="s">
        <v>24</v>
      </c>
      <c r="N57" t="s">
        <v>14</v>
      </c>
      <c r="O57" t="s">
        <v>14</v>
      </c>
      <c r="P57" t="s">
        <v>585</v>
      </c>
      <c r="Q57" t="s">
        <v>217</v>
      </c>
      <c r="R57" t="s">
        <v>628</v>
      </c>
      <c r="S57" t="s">
        <v>587</v>
      </c>
      <c r="T57" t="s">
        <v>24</v>
      </c>
    </row>
    <row r="58" spans="1:22" x14ac:dyDescent="0.25">
      <c r="A58" t="s">
        <v>454</v>
      </c>
      <c r="B58" t="s">
        <v>671</v>
      </c>
      <c r="D58" t="s">
        <v>637</v>
      </c>
      <c r="E58" t="s">
        <v>24</v>
      </c>
      <c r="F58" t="s">
        <v>24</v>
      </c>
      <c r="G58" t="s">
        <v>30</v>
      </c>
      <c r="H58" t="s">
        <v>601</v>
      </c>
      <c r="I58" t="s">
        <v>672</v>
      </c>
      <c r="K58" t="s">
        <v>24</v>
      </c>
      <c r="L58" t="s">
        <v>14</v>
      </c>
      <c r="M58" t="s">
        <v>24</v>
      </c>
      <c r="N58" t="s">
        <v>14</v>
      </c>
      <c r="O58" t="s">
        <v>14</v>
      </c>
      <c r="Q58" t="s">
        <v>456</v>
      </c>
      <c r="R58" t="s">
        <v>673</v>
      </c>
      <c r="S58" t="s">
        <v>587</v>
      </c>
      <c r="T58" t="s">
        <v>24</v>
      </c>
    </row>
    <row r="59" spans="1:22" x14ac:dyDescent="0.25">
      <c r="A59" t="s">
        <v>457</v>
      </c>
      <c r="B59" t="s">
        <v>674</v>
      </c>
      <c r="D59" t="s">
        <v>637</v>
      </c>
      <c r="E59" t="s">
        <v>24</v>
      </c>
      <c r="F59" t="s">
        <v>24</v>
      </c>
      <c r="G59" t="s">
        <v>30</v>
      </c>
      <c r="H59" t="s">
        <v>601</v>
      </c>
      <c r="K59" t="s">
        <v>24</v>
      </c>
      <c r="L59" t="s">
        <v>14</v>
      </c>
      <c r="M59" t="s">
        <v>24</v>
      </c>
      <c r="N59" t="s">
        <v>14</v>
      </c>
      <c r="O59" t="s">
        <v>14</v>
      </c>
      <c r="Q59" t="s">
        <v>456</v>
      </c>
      <c r="R59" t="s">
        <v>673</v>
      </c>
      <c r="S59" t="s">
        <v>587</v>
      </c>
      <c r="T59" t="s">
        <v>24</v>
      </c>
    </row>
    <row r="60" spans="1:22" x14ac:dyDescent="0.25">
      <c r="A60" t="s">
        <v>446</v>
      </c>
      <c r="B60" t="s">
        <v>675</v>
      </c>
      <c r="D60" t="s">
        <v>637</v>
      </c>
      <c r="E60" t="s">
        <v>24</v>
      </c>
      <c r="F60" t="s">
        <v>24</v>
      </c>
      <c r="G60" t="s">
        <v>30</v>
      </c>
      <c r="H60" t="s">
        <v>601</v>
      </c>
      <c r="K60" t="s">
        <v>24</v>
      </c>
      <c r="L60" t="s">
        <v>14</v>
      </c>
      <c r="M60" t="s">
        <v>24</v>
      </c>
      <c r="N60" t="s">
        <v>14</v>
      </c>
      <c r="O60" t="s">
        <v>24</v>
      </c>
      <c r="Q60" t="s">
        <v>424</v>
      </c>
      <c r="R60" t="s">
        <v>638</v>
      </c>
      <c r="S60" t="s">
        <v>587</v>
      </c>
      <c r="T60" t="s">
        <v>24</v>
      </c>
      <c r="U60" t="s">
        <v>676</v>
      </c>
      <c r="V60" t="s">
        <v>604</v>
      </c>
    </row>
    <row r="61" spans="1:22" x14ac:dyDescent="0.25">
      <c r="A61" t="s">
        <v>447</v>
      </c>
      <c r="B61" t="s">
        <v>677</v>
      </c>
      <c r="D61" t="s">
        <v>637</v>
      </c>
      <c r="E61" t="s">
        <v>24</v>
      </c>
      <c r="F61" t="s">
        <v>24</v>
      </c>
      <c r="G61" t="s">
        <v>30</v>
      </c>
      <c r="H61" t="s">
        <v>601</v>
      </c>
      <c r="K61" t="s">
        <v>24</v>
      </c>
      <c r="L61" t="s">
        <v>14</v>
      </c>
      <c r="M61" t="s">
        <v>24</v>
      </c>
      <c r="N61" t="s">
        <v>14</v>
      </c>
      <c r="O61" t="s">
        <v>24</v>
      </c>
      <c r="Q61" t="s">
        <v>424</v>
      </c>
      <c r="R61" t="s">
        <v>638</v>
      </c>
      <c r="S61" t="s">
        <v>587</v>
      </c>
      <c r="T61" t="s">
        <v>24</v>
      </c>
      <c r="U61" t="s">
        <v>676</v>
      </c>
      <c r="V61" t="s">
        <v>604</v>
      </c>
    </row>
    <row r="62" spans="1:22" x14ac:dyDescent="0.25">
      <c r="A62" t="s">
        <v>448</v>
      </c>
      <c r="B62" t="s">
        <v>678</v>
      </c>
      <c r="D62" t="s">
        <v>637</v>
      </c>
      <c r="E62" t="s">
        <v>24</v>
      </c>
      <c r="F62" t="s">
        <v>24</v>
      </c>
      <c r="G62" t="s">
        <v>30</v>
      </c>
      <c r="H62" t="s">
        <v>601</v>
      </c>
      <c r="K62" t="s">
        <v>24</v>
      </c>
      <c r="L62" t="s">
        <v>14</v>
      </c>
      <c r="M62" t="s">
        <v>24</v>
      </c>
      <c r="N62" t="s">
        <v>14</v>
      </c>
      <c r="O62" t="s">
        <v>24</v>
      </c>
      <c r="Q62" t="s">
        <v>424</v>
      </c>
      <c r="R62" t="s">
        <v>638</v>
      </c>
      <c r="S62" t="s">
        <v>587</v>
      </c>
      <c r="T62" t="s">
        <v>24</v>
      </c>
      <c r="U62" t="s">
        <v>662</v>
      </c>
      <c r="V62" t="s">
        <v>604</v>
      </c>
    </row>
    <row r="63" spans="1:22" x14ac:dyDescent="0.25">
      <c r="A63" t="s">
        <v>128</v>
      </c>
      <c r="B63" t="s">
        <v>679</v>
      </c>
      <c r="D63" t="s">
        <v>584</v>
      </c>
      <c r="G63" t="s">
        <v>23</v>
      </c>
      <c r="K63" t="s">
        <v>24</v>
      </c>
      <c r="L63" t="s">
        <v>14</v>
      </c>
      <c r="M63" t="s">
        <v>24</v>
      </c>
      <c r="N63" t="s">
        <v>14</v>
      </c>
      <c r="O63" t="s">
        <v>14</v>
      </c>
      <c r="P63" t="s">
        <v>585</v>
      </c>
      <c r="Q63" t="s">
        <v>114</v>
      </c>
      <c r="R63" t="s">
        <v>625</v>
      </c>
      <c r="S63" t="s">
        <v>587</v>
      </c>
      <c r="T63" t="s">
        <v>24</v>
      </c>
    </row>
    <row r="64" spans="1:22" x14ac:dyDescent="0.25">
      <c r="A64" t="s">
        <v>321</v>
      </c>
      <c r="B64" t="s">
        <v>680</v>
      </c>
      <c r="D64" t="s">
        <v>681</v>
      </c>
      <c r="G64" t="s">
        <v>32</v>
      </c>
      <c r="K64" t="s">
        <v>24</v>
      </c>
      <c r="L64" t="s">
        <v>14</v>
      </c>
      <c r="M64" t="s">
        <v>24</v>
      </c>
      <c r="N64" t="s">
        <v>14</v>
      </c>
      <c r="O64" t="s">
        <v>14</v>
      </c>
      <c r="P64" t="s">
        <v>585</v>
      </c>
      <c r="Q64" t="s">
        <v>323</v>
      </c>
      <c r="R64" t="s">
        <v>682</v>
      </c>
      <c r="S64" t="s">
        <v>587</v>
      </c>
      <c r="T64" t="s">
        <v>24</v>
      </c>
    </row>
    <row r="65" spans="1:24" x14ac:dyDescent="0.25">
      <c r="A65" t="s">
        <v>458</v>
      </c>
      <c r="B65" t="s">
        <v>683</v>
      </c>
      <c r="D65" t="s">
        <v>637</v>
      </c>
      <c r="E65" t="s">
        <v>24</v>
      </c>
      <c r="F65" t="s">
        <v>24</v>
      </c>
      <c r="G65" t="s">
        <v>37</v>
      </c>
      <c r="K65" t="s">
        <v>24</v>
      </c>
      <c r="L65" t="s">
        <v>14</v>
      </c>
      <c r="M65" t="s">
        <v>24</v>
      </c>
      <c r="N65" t="s">
        <v>14</v>
      </c>
      <c r="O65" t="s">
        <v>24</v>
      </c>
      <c r="Q65" t="s">
        <v>460</v>
      </c>
      <c r="R65" t="s">
        <v>684</v>
      </c>
      <c r="S65" t="s">
        <v>587</v>
      </c>
      <c r="T65" t="s">
        <v>24</v>
      </c>
      <c r="U65" t="s">
        <v>460</v>
      </c>
      <c r="V65" t="s">
        <v>604</v>
      </c>
    </row>
    <row r="66" spans="1:24" x14ac:dyDescent="0.25">
      <c r="A66" t="s">
        <v>461</v>
      </c>
      <c r="B66" t="s">
        <v>685</v>
      </c>
      <c r="D66" t="s">
        <v>637</v>
      </c>
      <c r="E66" t="s">
        <v>24</v>
      </c>
      <c r="F66" t="s">
        <v>24</v>
      </c>
      <c r="G66" t="s">
        <v>37</v>
      </c>
      <c r="K66" t="s">
        <v>24</v>
      </c>
      <c r="L66" t="s">
        <v>14</v>
      </c>
      <c r="M66" t="s">
        <v>24</v>
      </c>
      <c r="N66" t="s">
        <v>14</v>
      </c>
      <c r="O66" t="s">
        <v>24</v>
      </c>
      <c r="Q66" t="s">
        <v>460</v>
      </c>
      <c r="R66" t="s">
        <v>684</v>
      </c>
      <c r="S66" t="s">
        <v>587</v>
      </c>
      <c r="T66" t="s">
        <v>24</v>
      </c>
      <c r="U66" t="s">
        <v>460</v>
      </c>
      <c r="V66" t="s">
        <v>604</v>
      </c>
    </row>
    <row r="67" spans="1:24" x14ac:dyDescent="0.25">
      <c r="A67" t="s">
        <v>462</v>
      </c>
      <c r="B67" t="s">
        <v>686</v>
      </c>
      <c r="D67" t="s">
        <v>637</v>
      </c>
      <c r="E67" t="s">
        <v>24</v>
      </c>
      <c r="F67" t="s">
        <v>24</v>
      </c>
      <c r="G67" t="s">
        <v>37</v>
      </c>
      <c r="K67" t="s">
        <v>24</v>
      </c>
      <c r="L67" t="s">
        <v>14</v>
      </c>
      <c r="M67" t="s">
        <v>24</v>
      </c>
      <c r="N67" t="s">
        <v>14</v>
      </c>
      <c r="O67" t="s">
        <v>24</v>
      </c>
      <c r="Q67" t="s">
        <v>460</v>
      </c>
      <c r="R67" t="s">
        <v>684</v>
      </c>
      <c r="S67" t="s">
        <v>587</v>
      </c>
      <c r="T67" t="s">
        <v>24</v>
      </c>
      <c r="U67" t="s">
        <v>460</v>
      </c>
      <c r="V67" t="s">
        <v>604</v>
      </c>
    </row>
    <row r="68" spans="1:24" x14ac:dyDescent="0.25">
      <c r="A68" t="s">
        <v>463</v>
      </c>
      <c r="B68" t="s">
        <v>687</v>
      </c>
      <c r="D68" t="s">
        <v>637</v>
      </c>
      <c r="E68" t="s">
        <v>24</v>
      </c>
      <c r="F68" t="s">
        <v>24</v>
      </c>
      <c r="G68" t="s">
        <v>37</v>
      </c>
      <c r="K68" t="s">
        <v>24</v>
      </c>
      <c r="L68" t="s">
        <v>14</v>
      </c>
      <c r="M68" t="s">
        <v>24</v>
      </c>
      <c r="N68" t="s">
        <v>14</v>
      </c>
      <c r="O68" t="s">
        <v>24</v>
      </c>
      <c r="Q68" t="s">
        <v>460</v>
      </c>
      <c r="R68" t="s">
        <v>684</v>
      </c>
      <c r="S68" t="s">
        <v>587</v>
      </c>
      <c r="T68" t="s">
        <v>24</v>
      </c>
      <c r="U68" t="s">
        <v>460</v>
      </c>
      <c r="V68" t="s">
        <v>604</v>
      </c>
    </row>
    <row r="69" spans="1:24" x14ac:dyDescent="0.25">
      <c r="A69" t="s">
        <v>464</v>
      </c>
      <c r="B69" t="s">
        <v>688</v>
      </c>
      <c r="D69" t="s">
        <v>637</v>
      </c>
      <c r="E69" t="s">
        <v>24</v>
      </c>
      <c r="F69" t="s">
        <v>24</v>
      </c>
      <c r="G69" t="s">
        <v>37</v>
      </c>
      <c r="K69" t="s">
        <v>24</v>
      </c>
      <c r="L69" t="s">
        <v>14</v>
      </c>
      <c r="M69" t="s">
        <v>24</v>
      </c>
      <c r="N69" t="s">
        <v>14</v>
      </c>
      <c r="O69" t="s">
        <v>24</v>
      </c>
      <c r="Q69" t="s">
        <v>460</v>
      </c>
      <c r="R69" t="s">
        <v>684</v>
      </c>
      <c r="S69" t="s">
        <v>587</v>
      </c>
      <c r="T69" t="s">
        <v>24</v>
      </c>
      <c r="U69" t="s">
        <v>460</v>
      </c>
      <c r="V69" t="s">
        <v>604</v>
      </c>
    </row>
    <row r="70" spans="1:24" x14ac:dyDescent="0.25">
      <c r="A70" t="s">
        <v>202</v>
      </c>
      <c r="B70" t="s">
        <v>689</v>
      </c>
      <c r="D70" t="s">
        <v>584</v>
      </c>
      <c r="K70" t="s">
        <v>14</v>
      </c>
      <c r="L70" t="s">
        <v>14</v>
      </c>
      <c r="M70" t="s">
        <v>24</v>
      </c>
      <c r="N70" t="s">
        <v>14</v>
      </c>
      <c r="O70" t="s">
        <v>14</v>
      </c>
      <c r="P70" t="s">
        <v>585</v>
      </c>
      <c r="Q70" t="s">
        <v>114</v>
      </c>
      <c r="R70" t="s">
        <v>625</v>
      </c>
      <c r="S70" t="s">
        <v>587</v>
      </c>
      <c r="T70" t="s">
        <v>24</v>
      </c>
    </row>
    <row r="71" spans="1:24" x14ac:dyDescent="0.25">
      <c r="A71" t="s">
        <v>197</v>
      </c>
      <c r="B71" t="s">
        <v>690</v>
      </c>
      <c r="D71" t="s">
        <v>584</v>
      </c>
      <c r="G71" t="s">
        <v>23</v>
      </c>
      <c r="K71" t="s">
        <v>14</v>
      </c>
      <c r="L71" t="s">
        <v>24</v>
      </c>
      <c r="M71" t="s">
        <v>24</v>
      </c>
      <c r="N71" t="s">
        <v>14</v>
      </c>
      <c r="O71" t="s">
        <v>14</v>
      </c>
      <c r="P71" t="s">
        <v>691</v>
      </c>
      <c r="Q71" t="s">
        <v>114</v>
      </c>
      <c r="R71" t="s">
        <v>625</v>
      </c>
      <c r="S71" t="s">
        <v>587</v>
      </c>
      <c r="T71" t="s">
        <v>24</v>
      </c>
    </row>
    <row r="72" spans="1:24" x14ac:dyDescent="0.25">
      <c r="A72" t="s">
        <v>129</v>
      </c>
      <c r="B72" t="s">
        <v>692</v>
      </c>
      <c r="D72" t="s">
        <v>584</v>
      </c>
      <c r="G72" t="s">
        <v>30</v>
      </c>
      <c r="H72" t="s">
        <v>601</v>
      </c>
      <c r="K72" t="s">
        <v>24</v>
      </c>
      <c r="L72" t="s">
        <v>14</v>
      </c>
      <c r="M72" t="s">
        <v>24</v>
      </c>
      <c r="N72" t="s">
        <v>14</v>
      </c>
      <c r="O72" t="s">
        <v>14</v>
      </c>
      <c r="P72" t="s">
        <v>585</v>
      </c>
      <c r="Q72" t="s">
        <v>114</v>
      </c>
      <c r="R72" t="s">
        <v>625</v>
      </c>
      <c r="S72" t="s">
        <v>587</v>
      </c>
      <c r="T72" t="s">
        <v>24</v>
      </c>
    </row>
    <row r="73" spans="1:24" x14ac:dyDescent="0.25">
      <c r="A73" t="s">
        <v>172</v>
      </c>
      <c r="B73" t="s">
        <v>693</v>
      </c>
      <c r="D73" t="s">
        <v>584</v>
      </c>
      <c r="G73" t="s">
        <v>30</v>
      </c>
      <c r="H73" t="s">
        <v>601</v>
      </c>
      <c r="K73" t="s">
        <v>24</v>
      </c>
      <c r="L73" t="s">
        <v>14</v>
      </c>
      <c r="M73" t="s">
        <v>24</v>
      </c>
      <c r="N73" t="s">
        <v>14</v>
      </c>
      <c r="O73" t="s">
        <v>14</v>
      </c>
      <c r="P73" t="s">
        <v>585</v>
      </c>
      <c r="Q73" t="s">
        <v>174</v>
      </c>
      <c r="R73" t="s">
        <v>694</v>
      </c>
      <c r="S73" t="s">
        <v>587</v>
      </c>
      <c r="T73" t="s">
        <v>24</v>
      </c>
    </row>
    <row r="74" spans="1:24" x14ac:dyDescent="0.25">
      <c r="A74" t="s">
        <v>175</v>
      </c>
      <c r="B74" t="s">
        <v>695</v>
      </c>
      <c r="D74" t="s">
        <v>584</v>
      </c>
      <c r="G74" t="s">
        <v>30</v>
      </c>
      <c r="H74" t="s">
        <v>601</v>
      </c>
      <c r="K74" t="s">
        <v>24</v>
      </c>
      <c r="L74" t="s">
        <v>14</v>
      </c>
      <c r="M74" t="s">
        <v>24</v>
      </c>
      <c r="N74" t="s">
        <v>14</v>
      </c>
      <c r="O74" t="s">
        <v>14</v>
      </c>
      <c r="P74" t="s">
        <v>585</v>
      </c>
      <c r="Q74" t="s">
        <v>174</v>
      </c>
      <c r="R74" t="s">
        <v>694</v>
      </c>
      <c r="S74" t="s">
        <v>587</v>
      </c>
      <c r="T74" t="s">
        <v>24</v>
      </c>
    </row>
    <row r="75" spans="1:24" x14ac:dyDescent="0.25">
      <c r="A75" t="s">
        <v>131</v>
      </c>
      <c r="B75" t="s">
        <v>130</v>
      </c>
      <c r="D75" t="s">
        <v>584</v>
      </c>
      <c r="G75" t="s">
        <v>30</v>
      </c>
      <c r="H75" t="s">
        <v>601</v>
      </c>
      <c r="K75" t="s">
        <v>24</v>
      </c>
      <c r="L75" t="s">
        <v>14</v>
      </c>
      <c r="M75" t="s">
        <v>24</v>
      </c>
      <c r="N75" t="s">
        <v>14</v>
      </c>
      <c r="O75" t="s">
        <v>14</v>
      </c>
      <c r="P75" t="s">
        <v>585</v>
      </c>
      <c r="Q75" t="s">
        <v>114</v>
      </c>
      <c r="R75" t="s">
        <v>625</v>
      </c>
      <c r="S75" t="s">
        <v>587</v>
      </c>
      <c r="T75" t="s">
        <v>24</v>
      </c>
    </row>
    <row r="76" spans="1:24" x14ac:dyDescent="0.25">
      <c r="A76" t="s">
        <v>449</v>
      </c>
      <c r="B76" t="s">
        <v>696</v>
      </c>
      <c r="D76" t="s">
        <v>637</v>
      </c>
      <c r="E76" t="s">
        <v>24</v>
      </c>
      <c r="F76" t="s">
        <v>24</v>
      </c>
      <c r="G76" t="s">
        <v>34</v>
      </c>
      <c r="H76" t="s">
        <v>601</v>
      </c>
      <c r="K76" t="s">
        <v>24</v>
      </c>
      <c r="L76" t="s">
        <v>14</v>
      </c>
      <c r="M76" t="s">
        <v>24</v>
      </c>
      <c r="N76" t="s">
        <v>14</v>
      </c>
      <c r="O76" t="s">
        <v>24</v>
      </c>
      <c r="Q76" t="s">
        <v>424</v>
      </c>
      <c r="R76" t="s">
        <v>638</v>
      </c>
      <c r="S76" t="s">
        <v>587</v>
      </c>
      <c r="T76" t="s">
        <v>24</v>
      </c>
      <c r="U76" t="s">
        <v>697</v>
      </c>
      <c r="V76" t="s">
        <v>604</v>
      </c>
      <c r="X76" t="s">
        <v>24</v>
      </c>
    </row>
    <row r="77" spans="1:24" x14ac:dyDescent="0.25">
      <c r="A77" t="s">
        <v>112</v>
      </c>
      <c r="B77" t="s">
        <v>698</v>
      </c>
      <c r="D77" t="s">
        <v>584</v>
      </c>
      <c r="E77" t="s">
        <v>24</v>
      </c>
      <c r="F77" t="s">
        <v>24</v>
      </c>
      <c r="G77" t="s">
        <v>30</v>
      </c>
      <c r="H77" t="s">
        <v>601</v>
      </c>
      <c r="K77" t="s">
        <v>24</v>
      </c>
      <c r="L77" t="s">
        <v>14</v>
      </c>
      <c r="M77" t="s">
        <v>24</v>
      </c>
      <c r="N77" t="s">
        <v>14</v>
      </c>
      <c r="O77" t="s">
        <v>24</v>
      </c>
      <c r="Q77" t="s">
        <v>114</v>
      </c>
      <c r="R77" t="s">
        <v>625</v>
      </c>
      <c r="S77" t="s">
        <v>587</v>
      </c>
      <c r="T77" t="s">
        <v>24</v>
      </c>
      <c r="U77" t="s">
        <v>697</v>
      </c>
      <c r="V77" t="s">
        <v>604</v>
      </c>
      <c r="X77" t="s">
        <v>24</v>
      </c>
    </row>
    <row r="78" spans="1:24" x14ac:dyDescent="0.25">
      <c r="A78" t="s">
        <v>295</v>
      </c>
      <c r="B78" t="s">
        <v>699</v>
      </c>
      <c r="D78" t="s">
        <v>700</v>
      </c>
      <c r="G78" t="s">
        <v>23</v>
      </c>
      <c r="K78" t="s">
        <v>24</v>
      </c>
      <c r="L78" t="s">
        <v>14</v>
      </c>
      <c r="M78" t="s">
        <v>24</v>
      </c>
      <c r="N78" t="s">
        <v>14</v>
      </c>
      <c r="O78" t="s">
        <v>14</v>
      </c>
      <c r="P78" t="s">
        <v>585</v>
      </c>
      <c r="Q78" t="s">
        <v>297</v>
      </c>
      <c r="R78" t="s">
        <v>701</v>
      </c>
      <c r="S78" t="s">
        <v>587</v>
      </c>
      <c r="T78" t="s">
        <v>24</v>
      </c>
    </row>
    <row r="79" spans="1:24" x14ac:dyDescent="0.25">
      <c r="A79" t="s">
        <v>220</v>
      </c>
      <c r="B79" t="s">
        <v>702</v>
      </c>
      <c r="D79" t="s">
        <v>584</v>
      </c>
      <c r="E79" t="s">
        <v>24</v>
      </c>
      <c r="F79" t="s">
        <v>24</v>
      </c>
      <c r="G79" t="s">
        <v>37</v>
      </c>
      <c r="K79" t="s">
        <v>24</v>
      </c>
      <c r="L79" t="s">
        <v>14</v>
      </c>
      <c r="M79" t="s">
        <v>24</v>
      </c>
      <c r="N79" t="s">
        <v>14</v>
      </c>
      <c r="O79" t="s">
        <v>14</v>
      </c>
      <c r="P79" t="s">
        <v>585</v>
      </c>
      <c r="Q79" t="s">
        <v>217</v>
      </c>
      <c r="R79" t="s">
        <v>628</v>
      </c>
      <c r="S79" t="s">
        <v>587</v>
      </c>
      <c r="T79" t="s">
        <v>24</v>
      </c>
    </row>
    <row r="80" spans="1:24" x14ac:dyDescent="0.25">
      <c r="A80" t="s">
        <v>703</v>
      </c>
      <c r="B80" t="s">
        <v>704</v>
      </c>
      <c r="D80" t="s">
        <v>584</v>
      </c>
      <c r="E80" t="s">
        <v>24</v>
      </c>
      <c r="F80" t="s">
        <v>24</v>
      </c>
      <c r="G80" t="s">
        <v>37</v>
      </c>
      <c r="K80" t="s">
        <v>24</v>
      </c>
      <c r="L80" t="s">
        <v>14</v>
      </c>
      <c r="M80" t="s">
        <v>24</v>
      </c>
      <c r="N80" t="s">
        <v>14</v>
      </c>
      <c r="O80" t="s">
        <v>14</v>
      </c>
      <c r="P80" t="s">
        <v>585</v>
      </c>
      <c r="Q80" t="s">
        <v>217</v>
      </c>
      <c r="R80" t="s">
        <v>628</v>
      </c>
      <c r="S80" t="s">
        <v>587</v>
      </c>
      <c r="T80" t="s">
        <v>24</v>
      </c>
    </row>
    <row r="81" spans="1:20" x14ac:dyDescent="0.25">
      <c r="A81" t="s">
        <v>221</v>
      </c>
      <c r="B81" t="s">
        <v>705</v>
      </c>
      <c r="D81" t="s">
        <v>584</v>
      </c>
      <c r="E81" t="s">
        <v>24</v>
      </c>
      <c r="F81" t="s">
        <v>24</v>
      </c>
      <c r="G81" t="s">
        <v>37</v>
      </c>
      <c r="K81" t="s">
        <v>24</v>
      </c>
      <c r="L81" t="s">
        <v>14</v>
      </c>
      <c r="M81" t="s">
        <v>24</v>
      </c>
      <c r="N81" t="s">
        <v>14</v>
      </c>
      <c r="O81" t="s">
        <v>14</v>
      </c>
      <c r="P81" t="s">
        <v>585</v>
      </c>
      <c r="Q81" t="s">
        <v>217</v>
      </c>
      <c r="R81" t="s">
        <v>628</v>
      </c>
      <c r="S81" t="s">
        <v>587</v>
      </c>
      <c r="T81" t="s">
        <v>24</v>
      </c>
    </row>
    <row r="82" spans="1:20" x14ac:dyDescent="0.25">
      <c r="A82" t="s">
        <v>223</v>
      </c>
      <c r="B82" t="s">
        <v>222</v>
      </c>
      <c r="D82" t="s">
        <v>584</v>
      </c>
      <c r="E82" t="s">
        <v>24</v>
      </c>
      <c r="F82" t="s">
        <v>24</v>
      </c>
      <c r="G82" t="s">
        <v>37</v>
      </c>
      <c r="K82" t="s">
        <v>24</v>
      </c>
      <c r="L82" t="s">
        <v>14</v>
      </c>
      <c r="M82" t="s">
        <v>24</v>
      </c>
      <c r="N82" t="s">
        <v>14</v>
      </c>
      <c r="O82" t="s">
        <v>14</v>
      </c>
      <c r="P82" t="s">
        <v>585</v>
      </c>
      <c r="Q82" t="s">
        <v>217</v>
      </c>
      <c r="R82" t="s">
        <v>628</v>
      </c>
      <c r="S82" t="s">
        <v>587</v>
      </c>
      <c r="T82" t="s">
        <v>24</v>
      </c>
    </row>
    <row r="83" spans="1:20" x14ac:dyDescent="0.25">
      <c r="A83" t="s">
        <v>224</v>
      </c>
      <c r="B83" t="s">
        <v>706</v>
      </c>
      <c r="D83" t="s">
        <v>584</v>
      </c>
      <c r="E83" t="s">
        <v>24</v>
      </c>
      <c r="F83" t="s">
        <v>24</v>
      </c>
      <c r="G83" t="s">
        <v>37</v>
      </c>
      <c r="K83" t="s">
        <v>24</v>
      </c>
      <c r="L83" t="s">
        <v>14</v>
      </c>
      <c r="M83" t="s">
        <v>24</v>
      </c>
      <c r="N83" t="s">
        <v>14</v>
      </c>
      <c r="O83" t="s">
        <v>14</v>
      </c>
      <c r="P83" t="s">
        <v>585</v>
      </c>
      <c r="Q83" t="s">
        <v>217</v>
      </c>
      <c r="R83" t="s">
        <v>628</v>
      </c>
      <c r="S83" t="s">
        <v>587</v>
      </c>
      <c r="T83" t="s">
        <v>24</v>
      </c>
    </row>
    <row r="84" spans="1:20" x14ac:dyDescent="0.25">
      <c r="A84" t="s">
        <v>225</v>
      </c>
      <c r="B84" t="s">
        <v>707</v>
      </c>
      <c r="D84" t="s">
        <v>584</v>
      </c>
      <c r="E84" t="s">
        <v>24</v>
      </c>
      <c r="F84" t="s">
        <v>24</v>
      </c>
      <c r="G84" t="s">
        <v>37</v>
      </c>
      <c r="K84" t="s">
        <v>24</v>
      </c>
      <c r="L84" t="s">
        <v>14</v>
      </c>
      <c r="M84" t="s">
        <v>24</v>
      </c>
      <c r="N84" t="s">
        <v>14</v>
      </c>
      <c r="O84" t="s">
        <v>14</v>
      </c>
      <c r="P84" t="s">
        <v>585</v>
      </c>
      <c r="Q84" t="s">
        <v>217</v>
      </c>
      <c r="R84" t="s">
        <v>628</v>
      </c>
      <c r="S84" t="s">
        <v>587</v>
      </c>
      <c r="T84" t="s">
        <v>24</v>
      </c>
    </row>
    <row r="85" spans="1:20" x14ac:dyDescent="0.25">
      <c r="A85" t="s">
        <v>226</v>
      </c>
      <c r="B85" t="s">
        <v>708</v>
      </c>
      <c r="D85" t="s">
        <v>584</v>
      </c>
      <c r="G85" t="s">
        <v>37</v>
      </c>
      <c r="K85" t="s">
        <v>24</v>
      </c>
      <c r="L85" t="s">
        <v>14</v>
      </c>
      <c r="M85" t="s">
        <v>24</v>
      </c>
      <c r="N85" t="s">
        <v>14</v>
      </c>
      <c r="O85" t="s">
        <v>14</v>
      </c>
      <c r="P85" t="s">
        <v>585</v>
      </c>
      <c r="Q85" t="s">
        <v>217</v>
      </c>
      <c r="R85" t="s">
        <v>628</v>
      </c>
      <c r="S85" t="s">
        <v>587</v>
      </c>
      <c r="T85" t="s">
        <v>24</v>
      </c>
    </row>
    <row r="86" spans="1:20" x14ac:dyDescent="0.25">
      <c r="A86" t="s">
        <v>227</v>
      </c>
      <c r="B86" t="s">
        <v>709</v>
      </c>
      <c r="D86" t="s">
        <v>584</v>
      </c>
      <c r="E86" t="s">
        <v>24</v>
      </c>
      <c r="F86" t="s">
        <v>24</v>
      </c>
      <c r="G86" t="s">
        <v>37</v>
      </c>
      <c r="K86" t="s">
        <v>24</v>
      </c>
      <c r="L86" t="s">
        <v>14</v>
      </c>
      <c r="M86" t="s">
        <v>24</v>
      </c>
      <c r="N86" t="s">
        <v>14</v>
      </c>
      <c r="O86" t="s">
        <v>14</v>
      </c>
      <c r="P86" t="s">
        <v>585</v>
      </c>
      <c r="Q86" t="s">
        <v>217</v>
      </c>
      <c r="R86" t="s">
        <v>628</v>
      </c>
      <c r="S86" t="s">
        <v>587</v>
      </c>
      <c r="T86" t="s">
        <v>24</v>
      </c>
    </row>
    <row r="87" spans="1:20" x14ac:dyDescent="0.25">
      <c r="A87" t="s">
        <v>710</v>
      </c>
      <c r="B87" t="s">
        <v>711</v>
      </c>
      <c r="D87" t="s">
        <v>584</v>
      </c>
      <c r="E87" t="s">
        <v>24</v>
      </c>
      <c r="F87" t="s">
        <v>24</v>
      </c>
      <c r="G87" t="s">
        <v>37</v>
      </c>
      <c r="K87" t="s">
        <v>24</v>
      </c>
      <c r="L87" t="s">
        <v>14</v>
      </c>
      <c r="M87" t="s">
        <v>24</v>
      </c>
      <c r="N87" t="s">
        <v>14</v>
      </c>
      <c r="O87" t="s">
        <v>14</v>
      </c>
      <c r="P87" t="s">
        <v>585</v>
      </c>
      <c r="Q87" t="s">
        <v>217</v>
      </c>
      <c r="R87" t="s">
        <v>628</v>
      </c>
      <c r="S87" t="s">
        <v>587</v>
      </c>
      <c r="T87" t="s">
        <v>24</v>
      </c>
    </row>
    <row r="88" spans="1:20" x14ac:dyDescent="0.25">
      <c r="A88" t="s">
        <v>229</v>
      </c>
      <c r="B88" t="s">
        <v>712</v>
      </c>
      <c r="D88" t="s">
        <v>584</v>
      </c>
      <c r="E88" t="s">
        <v>24</v>
      </c>
      <c r="F88" t="s">
        <v>24</v>
      </c>
      <c r="G88" t="s">
        <v>37</v>
      </c>
      <c r="K88" t="s">
        <v>24</v>
      </c>
      <c r="L88" t="s">
        <v>14</v>
      </c>
      <c r="M88" t="s">
        <v>24</v>
      </c>
      <c r="N88" t="s">
        <v>14</v>
      </c>
      <c r="O88" t="s">
        <v>14</v>
      </c>
      <c r="P88" t="s">
        <v>585</v>
      </c>
      <c r="Q88" t="s">
        <v>217</v>
      </c>
      <c r="R88" t="s">
        <v>628</v>
      </c>
      <c r="S88" t="s">
        <v>587</v>
      </c>
      <c r="T88" t="s">
        <v>24</v>
      </c>
    </row>
    <row r="89" spans="1:20" x14ac:dyDescent="0.25">
      <c r="A89" t="s">
        <v>230</v>
      </c>
      <c r="B89" t="s">
        <v>713</v>
      </c>
      <c r="D89" t="s">
        <v>584</v>
      </c>
      <c r="E89" t="s">
        <v>24</v>
      </c>
      <c r="F89" t="s">
        <v>24</v>
      </c>
      <c r="G89" t="s">
        <v>37</v>
      </c>
      <c r="K89" t="s">
        <v>24</v>
      </c>
      <c r="L89" t="s">
        <v>14</v>
      </c>
      <c r="M89" t="s">
        <v>24</v>
      </c>
      <c r="N89" t="s">
        <v>14</v>
      </c>
      <c r="O89" t="s">
        <v>14</v>
      </c>
      <c r="P89" t="s">
        <v>585</v>
      </c>
      <c r="Q89" t="s">
        <v>217</v>
      </c>
      <c r="R89" t="s">
        <v>628</v>
      </c>
      <c r="S89" t="s">
        <v>587</v>
      </c>
      <c r="T89" t="s">
        <v>24</v>
      </c>
    </row>
    <row r="90" spans="1:20" x14ac:dyDescent="0.25">
      <c r="A90" t="s">
        <v>231</v>
      </c>
      <c r="B90" t="s">
        <v>714</v>
      </c>
      <c r="D90" t="s">
        <v>584</v>
      </c>
      <c r="E90" t="s">
        <v>24</v>
      </c>
      <c r="F90" t="s">
        <v>24</v>
      </c>
      <c r="G90" t="s">
        <v>37</v>
      </c>
      <c r="K90" t="s">
        <v>24</v>
      </c>
      <c r="L90" t="s">
        <v>14</v>
      </c>
      <c r="M90" t="s">
        <v>24</v>
      </c>
      <c r="N90" t="s">
        <v>14</v>
      </c>
      <c r="O90" t="s">
        <v>14</v>
      </c>
      <c r="P90" t="s">
        <v>585</v>
      </c>
      <c r="Q90" t="s">
        <v>217</v>
      </c>
      <c r="R90" t="s">
        <v>628</v>
      </c>
      <c r="S90" t="s">
        <v>587</v>
      </c>
      <c r="T90" t="s">
        <v>24</v>
      </c>
    </row>
    <row r="91" spans="1:20" x14ac:dyDescent="0.25">
      <c r="A91" t="s">
        <v>232</v>
      </c>
      <c r="B91" t="s">
        <v>715</v>
      </c>
      <c r="D91" t="s">
        <v>584</v>
      </c>
      <c r="E91" t="s">
        <v>24</v>
      </c>
      <c r="F91" t="s">
        <v>24</v>
      </c>
      <c r="G91" t="s">
        <v>37</v>
      </c>
      <c r="K91" t="s">
        <v>24</v>
      </c>
      <c r="L91" t="s">
        <v>14</v>
      </c>
      <c r="M91" t="s">
        <v>24</v>
      </c>
      <c r="N91" t="s">
        <v>14</v>
      </c>
      <c r="O91" t="s">
        <v>14</v>
      </c>
      <c r="P91" t="s">
        <v>585</v>
      </c>
      <c r="Q91" t="s">
        <v>217</v>
      </c>
      <c r="R91" t="s">
        <v>628</v>
      </c>
      <c r="S91" t="s">
        <v>587</v>
      </c>
      <c r="T91" t="s">
        <v>24</v>
      </c>
    </row>
    <row r="92" spans="1:20" x14ac:dyDescent="0.25">
      <c r="A92" t="s">
        <v>233</v>
      </c>
      <c r="B92" t="s">
        <v>716</v>
      </c>
      <c r="D92" t="s">
        <v>584</v>
      </c>
      <c r="E92" t="s">
        <v>24</v>
      </c>
      <c r="F92" t="s">
        <v>24</v>
      </c>
      <c r="G92" t="s">
        <v>37</v>
      </c>
      <c r="K92" t="s">
        <v>24</v>
      </c>
      <c r="L92" t="s">
        <v>14</v>
      </c>
      <c r="M92" t="s">
        <v>24</v>
      </c>
      <c r="N92" t="s">
        <v>14</v>
      </c>
      <c r="O92" t="s">
        <v>14</v>
      </c>
      <c r="P92" t="s">
        <v>585</v>
      </c>
      <c r="Q92" t="s">
        <v>217</v>
      </c>
      <c r="R92" t="s">
        <v>628</v>
      </c>
      <c r="S92" t="s">
        <v>587</v>
      </c>
      <c r="T92" t="s">
        <v>24</v>
      </c>
    </row>
    <row r="93" spans="1:20" x14ac:dyDescent="0.25">
      <c r="A93" t="s">
        <v>234</v>
      </c>
      <c r="B93" t="s">
        <v>717</v>
      </c>
      <c r="D93" t="s">
        <v>584</v>
      </c>
      <c r="E93" t="s">
        <v>24</v>
      </c>
      <c r="F93" t="s">
        <v>24</v>
      </c>
      <c r="G93" t="s">
        <v>39</v>
      </c>
      <c r="K93" t="s">
        <v>24</v>
      </c>
      <c r="L93" t="s">
        <v>14</v>
      </c>
      <c r="M93" t="s">
        <v>24</v>
      </c>
      <c r="N93" t="s">
        <v>14</v>
      </c>
      <c r="O93" t="s">
        <v>14</v>
      </c>
      <c r="P93" t="s">
        <v>585</v>
      </c>
      <c r="Q93" t="s">
        <v>217</v>
      </c>
      <c r="R93" t="s">
        <v>628</v>
      </c>
      <c r="S93" t="s">
        <v>587</v>
      </c>
      <c r="T93" t="s">
        <v>24</v>
      </c>
    </row>
    <row r="94" spans="1:20" x14ac:dyDescent="0.25">
      <c r="A94" t="s">
        <v>235</v>
      </c>
      <c r="B94" t="s">
        <v>718</v>
      </c>
      <c r="D94" t="s">
        <v>584</v>
      </c>
      <c r="E94" t="s">
        <v>24</v>
      </c>
      <c r="F94" t="s">
        <v>24</v>
      </c>
      <c r="G94" t="s">
        <v>39</v>
      </c>
      <c r="K94" t="s">
        <v>24</v>
      </c>
      <c r="L94" t="s">
        <v>14</v>
      </c>
      <c r="M94" t="s">
        <v>24</v>
      </c>
      <c r="N94" t="s">
        <v>14</v>
      </c>
      <c r="O94" t="s">
        <v>14</v>
      </c>
      <c r="P94" t="s">
        <v>585</v>
      </c>
      <c r="Q94" t="s">
        <v>217</v>
      </c>
      <c r="R94" t="s">
        <v>628</v>
      </c>
      <c r="S94" t="s">
        <v>587</v>
      </c>
      <c r="T94" t="s">
        <v>24</v>
      </c>
    </row>
    <row r="95" spans="1:20" x14ac:dyDescent="0.25">
      <c r="A95" t="s">
        <v>236</v>
      </c>
      <c r="B95" t="s">
        <v>719</v>
      </c>
      <c r="D95" t="s">
        <v>584</v>
      </c>
      <c r="E95" t="s">
        <v>24</v>
      </c>
      <c r="F95" t="s">
        <v>24</v>
      </c>
      <c r="G95" t="s">
        <v>39</v>
      </c>
      <c r="K95" t="s">
        <v>24</v>
      </c>
      <c r="L95" t="s">
        <v>14</v>
      </c>
      <c r="M95" t="s">
        <v>24</v>
      </c>
      <c r="N95" t="s">
        <v>14</v>
      </c>
      <c r="O95" t="s">
        <v>14</v>
      </c>
      <c r="P95" t="s">
        <v>585</v>
      </c>
      <c r="Q95" t="s">
        <v>217</v>
      </c>
      <c r="R95" t="s">
        <v>628</v>
      </c>
      <c r="S95" t="s">
        <v>587</v>
      </c>
      <c r="T95" t="s">
        <v>24</v>
      </c>
    </row>
    <row r="96" spans="1:20" x14ac:dyDescent="0.25">
      <c r="A96" t="s">
        <v>237</v>
      </c>
      <c r="B96" t="s">
        <v>720</v>
      </c>
      <c r="D96" t="s">
        <v>584</v>
      </c>
      <c r="E96" t="s">
        <v>24</v>
      </c>
      <c r="F96" t="s">
        <v>24</v>
      </c>
      <c r="G96" t="s">
        <v>39</v>
      </c>
      <c r="K96" t="s">
        <v>24</v>
      </c>
      <c r="L96" t="s">
        <v>14</v>
      </c>
      <c r="M96" t="s">
        <v>24</v>
      </c>
      <c r="N96" t="s">
        <v>14</v>
      </c>
      <c r="O96" t="s">
        <v>14</v>
      </c>
      <c r="P96" t="s">
        <v>585</v>
      </c>
      <c r="Q96" t="s">
        <v>217</v>
      </c>
      <c r="R96" t="s">
        <v>628</v>
      </c>
      <c r="S96" t="s">
        <v>587</v>
      </c>
      <c r="T96" t="s">
        <v>24</v>
      </c>
    </row>
    <row r="97" spans="1:20" x14ac:dyDescent="0.25">
      <c r="A97" t="s">
        <v>262</v>
      </c>
      <c r="B97" t="s">
        <v>721</v>
      </c>
      <c r="D97" t="s">
        <v>584</v>
      </c>
      <c r="E97" t="s">
        <v>24</v>
      </c>
      <c r="F97" t="s">
        <v>24</v>
      </c>
      <c r="G97" t="s">
        <v>39</v>
      </c>
      <c r="K97" t="s">
        <v>24</v>
      </c>
      <c r="L97" t="s">
        <v>14</v>
      </c>
      <c r="M97" t="s">
        <v>24</v>
      </c>
      <c r="N97" t="s">
        <v>14</v>
      </c>
      <c r="O97" t="s">
        <v>14</v>
      </c>
      <c r="P97" t="s">
        <v>585</v>
      </c>
      <c r="Q97" t="s">
        <v>217</v>
      </c>
      <c r="R97" t="s">
        <v>628</v>
      </c>
      <c r="S97" t="s">
        <v>587</v>
      </c>
      <c r="T97" t="s">
        <v>24</v>
      </c>
    </row>
    <row r="98" spans="1:20" x14ac:dyDescent="0.25">
      <c r="A98" t="s">
        <v>238</v>
      </c>
      <c r="B98" t="s">
        <v>722</v>
      </c>
      <c r="D98" t="s">
        <v>584</v>
      </c>
      <c r="E98" t="s">
        <v>24</v>
      </c>
      <c r="F98" t="s">
        <v>24</v>
      </c>
      <c r="G98" t="s">
        <v>39</v>
      </c>
      <c r="K98" t="s">
        <v>24</v>
      </c>
      <c r="L98" t="s">
        <v>14</v>
      </c>
      <c r="M98" t="s">
        <v>24</v>
      </c>
      <c r="N98" t="s">
        <v>14</v>
      </c>
      <c r="O98" t="s">
        <v>14</v>
      </c>
      <c r="P98" t="s">
        <v>585</v>
      </c>
      <c r="Q98" t="s">
        <v>217</v>
      </c>
      <c r="R98" t="s">
        <v>628</v>
      </c>
      <c r="S98" t="s">
        <v>587</v>
      </c>
      <c r="T98" t="s">
        <v>24</v>
      </c>
    </row>
    <row r="99" spans="1:20" x14ac:dyDescent="0.25">
      <c r="A99" t="s">
        <v>403</v>
      </c>
      <c r="B99" t="s">
        <v>723</v>
      </c>
      <c r="E99" t="s">
        <v>24</v>
      </c>
      <c r="F99" t="s">
        <v>24</v>
      </c>
      <c r="G99" t="s">
        <v>39</v>
      </c>
      <c r="K99" t="s">
        <v>24</v>
      </c>
      <c r="L99" t="s">
        <v>14</v>
      </c>
      <c r="M99" t="s">
        <v>24</v>
      </c>
      <c r="N99" t="s">
        <v>14</v>
      </c>
      <c r="O99" t="s">
        <v>14</v>
      </c>
      <c r="P99" t="s">
        <v>585</v>
      </c>
      <c r="Q99" t="s">
        <v>395</v>
      </c>
      <c r="R99" t="s">
        <v>609</v>
      </c>
      <c r="S99" t="s">
        <v>587</v>
      </c>
      <c r="T99" t="s">
        <v>24</v>
      </c>
    </row>
    <row r="100" spans="1:20" x14ac:dyDescent="0.25">
      <c r="A100" t="s">
        <v>724</v>
      </c>
      <c r="B100" t="s">
        <v>725</v>
      </c>
      <c r="D100" t="s">
        <v>584</v>
      </c>
      <c r="G100" t="s">
        <v>23</v>
      </c>
      <c r="K100" t="s">
        <v>24</v>
      </c>
      <c r="L100" t="s">
        <v>14</v>
      </c>
      <c r="M100" t="s">
        <v>24</v>
      </c>
      <c r="N100" t="s">
        <v>14</v>
      </c>
      <c r="O100" t="s">
        <v>14</v>
      </c>
      <c r="P100" t="s">
        <v>585</v>
      </c>
      <c r="Q100" t="s">
        <v>217</v>
      </c>
      <c r="R100" t="s">
        <v>628</v>
      </c>
      <c r="S100" t="s">
        <v>587</v>
      </c>
      <c r="T100" t="s">
        <v>24</v>
      </c>
    </row>
    <row r="101" spans="1:20" x14ac:dyDescent="0.25">
      <c r="A101" t="s">
        <v>240</v>
      </c>
      <c r="B101" t="s">
        <v>726</v>
      </c>
      <c r="D101" t="s">
        <v>584</v>
      </c>
      <c r="E101" t="s">
        <v>24</v>
      </c>
      <c r="F101" t="s">
        <v>24</v>
      </c>
      <c r="G101" t="s">
        <v>39</v>
      </c>
      <c r="K101" t="s">
        <v>24</v>
      </c>
      <c r="L101" t="s">
        <v>14</v>
      </c>
      <c r="M101" t="s">
        <v>24</v>
      </c>
      <c r="N101" t="s">
        <v>14</v>
      </c>
      <c r="O101" t="s">
        <v>14</v>
      </c>
      <c r="P101" t="s">
        <v>585</v>
      </c>
      <c r="Q101" t="s">
        <v>217</v>
      </c>
      <c r="R101" t="s">
        <v>628</v>
      </c>
      <c r="S101" t="s">
        <v>587</v>
      </c>
      <c r="T101" t="s">
        <v>24</v>
      </c>
    </row>
    <row r="102" spans="1:20" x14ac:dyDescent="0.25">
      <c r="A102" t="s">
        <v>241</v>
      </c>
      <c r="B102" t="s">
        <v>727</v>
      </c>
      <c r="D102" t="s">
        <v>584</v>
      </c>
      <c r="E102" t="s">
        <v>24</v>
      </c>
      <c r="F102" t="s">
        <v>24</v>
      </c>
      <c r="G102" t="s">
        <v>39</v>
      </c>
      <c r="K102" t="s">
        <v>24</v>
      </c>
      <c r="L102" t="s">
        <v>14</v>
      </c>
      <c r="M102" t="s">
        <v>24</v>
      </c>
      <c r="N102" t="s">
        <v>14</v>
      </c>
      <c r="O102" t="s">
        <v>14</v>
      </c>
      <c r="P102" t="s">
        <v>585</v>
      </c>
      <c r="Q102" t="s">
        <v>217</v>
      </c>
      <c r="R102" t="s">
        <v>628</v>
      </c>
      <c r="S102" t="s">
        <v>587</v>
      </c>
      <c r="T102" t="s">
        <v>24</v>
      </c>
    </row>
    <row r="103" spans="1:20" x14ac:dyDescent="0.25">
      <c r="A103" t="s">
        <v>75</v>
      </c>
      <c r="B103" t="s">
        <v>728</v>
      </c>
      <c r="D103" t="s">
        <v>584</v>
      </c>
      <c r="E103" t="s">
        <v>24</v>
      </c>
      <c r="F103" t="s">
        <v>24</v>
      </c>
      <c r="G103" t="s">
        <v>37</v>
      </c>
      <c r="K103" t="s">
        <v>24</v>
      </c>
      <c r="L103" t="s">
        <v>14</v>
      </c>
      <c r="M103" t="s">
        <v>24</v>
      </c>
      <c r="N103" t="s">
        <v>14</v>
      </c>
      <c r="O103" t="s">
        <v>14</v>
      </c>
      <c r="Q103" t="s">
        <v>77</v>
      </c>
      <c r="R103" t="s">
        <v>729</v>
      </c>
      <c r="S103" t="s">
        <v>587</v>
      </c>
      <c r="T103" t="s">
        <v>14</v>
      </c>
    </row>
    <row r="104" spans="1:20" x14ac:dyDescent="0.25">
      <c r="A104" t="s">
        <v>78</v>
      </c>
      <c r="B104" t="s">
        <v>730</v>
      </c>
      <c r="D104" t="s">
        <v>584</v>
      </c>
      <c r="E104" t="s">
        <v>24</v>
      </c>
      <c r="F104" t="s">
        <v>24</v>
      </c>
      <c r="G104" t="s">
        <v>37</v>
      </c>
      <c r="K104" t="s">
        <v>24</v>
      </c>
      <c r="L104" t="s">
        <v>14</v>
      </c>
      <c r="M104" t="s">
        <v>24</v>
      </c>
      <c r="N104" t="s">
        <v>14</v>
      </c>
      <c r="O104" t="s">
        <v>14</v>
      </c>
      <c r="Q104" t="s">
        <v>77</v>
      </c>
      <c r="R104" t="s">
        <v>729</v>
      </c>
      <c r="S104" t="s">
        <v>587</v>
      </c>
      <c r="T104" t="s">
        <v>24</v>
      </c>
    </row>
    <row r="105" spans="1:20" x14ac:dyDescent="0.25">
      <c r="A105" t="s">
        <v>79</v>
      </c>
      <c r="B105" t="s">
        <v>731</v>
      </c>
      <c r="D105" t="s">
        <v>584</v>
      </c>
      <c r="E105" t="s">
        <v>24</v>
      </c>
      <c r="F105" t="s">
        <v>24</v>
      </c>
      <c r="G105" t="s">
        <v>37</v>
      </c>
      <c r="K105" t="s">
        <v>24</v>
      </c>
      <c r="L105" t="s">
        <v>14</v>
      </c>
      <c r="M105" t="s">
        <v>24</v>
      </c>
      <c r="N105" t="s">
        <v>14</v>
      </c>
      <c r="O105" t="s">
        <v>14</v>
      </c>
      <c r="Q105" t="s">
        <v>77</v>
      </c>
      <c r="R105" t="s">
        <v>729</v>
      </c>
      <c r="S105" t="s">
        <v>587</v>
      </c>
      <c r="T105" t="s">
        <v>14</v>
      </c>
    </row>
    <row r="106" spans="1:20" x14ac:dyDescent="0.25">
      <c r="A106" t="s">
        <v>80</v>
      </c>
      <c r="B106" t="s">
        <v>732</v>
      </c>
      <c r="D106" t="s">
        <v>584</v>
      </c>
      <c r="E106" t="s">
        <v>24</v>
      </c>
      <c r="F106" t="s">
        <v>24</v>
      </c>
      <c r="G106" t="s">
        <v>37</v>
      </c>
      <c r="K106" t="s">
        <v>24</v>
      </c>
      <c r="L106" t="s">
        <v>14</v>
      </c>
      <c r="M106" t="s">
        <v>24</v>
      </c>
      <c r="N106" t="s">
        <v>14</v>
      </c>
      <c r="O106" t="s">
        <v>14</v>
      </c>
      <c r="Q106" t="s">
        <v>77</v>
      </c>
      <c r="R106" t="s">
        <v>729</v>
      </c>
      <c r="S106" t="s">
        <v>587</v>
      </c>
      <c r="T106" t="s">
        <v>24</v>
      </c>
    </row>
    <row r="107" spans="1:20" x14ac:dyDescent="0.25">
      <c r="A107" t="s">
        <v>81</v>
      </c>
      <c r="B107" t="s">
        <v>733</v>
      </c>
      <c r="D107" t="s">
        <v>584</v>
      </c>
      <c r="E107" t="s">
        <v>24</v>
      </c>
      <c r="F107" t="s">
        <v>24</v>
      </c>
      <c r="G107" t="s">
        <v>37</v>
      </c>
      <c r="K107" t="s">
        <v>24</v>
      </c>
      <c r="L107" t="s">
        <v>14</v>
      </c>
      <c r="M107" t="s">
        <v>24</v>
      </c>
      <c r="N107" t="s">
        <v>14</v>
      </c>
      <c r="O107" t="s">
        <v>14</v>
      </c>
      <c r="Q107" t="s">
        <v>77</v>
      </c>
      <c r="R107" t="s">
        <v>729</v>
      </c>
      <c r="S107" t="s">
        <v>587</v>
      </c>
      <c r="T107" t="s">
        <v>24</v>
      </c>
    </row>
    <row r="108" spans="1:20" x14ac:dyDescent="0.25">
      <c r="A108" t="s">
        <v>82</v>
      </c>
      <c r="B108" t="s">
        <v>734</v>
      </c>
      <c r="D108" t="s">
        <v>584</v>
      </c>
      <c r="E108" t="s">
        <v>24</v>
      </c>
      <c r="F108" t="s">
        <v>24</v>
      </c>
      <c r="G108" t="s">
        <v>37</v>
      </c>
      <c r="K108" t="s">
        <v>24</v>
      </c>
      <c r="L108" t="s">
        <v>14</v>
      </c>
      <c r="M108" t="s">
        <v>24</v>
      </c>
      <c r="N108" t="s">
        <v>14</v>
      </c>
      <c r="O108" t="s">
        <v>14</v>
      </c>
      <c r="Q108" t="s">
        <v>77</v>
      </c>
      <c r="R108" t="s">
        <v>729</v>
      </c>
      <c r="S108" t="s">
        <v>587</v>
      </c>
      <c r="T108" t="s">
        <v>24</v>
      </c>
    </row>
    <row r="109" spans="1:20" x14ac:dyDescent="0.25">
      <c r="A109" t="s">
        <v>83</v>
      </c>
      <c r="B109" t="s">
        <v>735</v>
      </c>
      <c r="D109" t="s">
        <v>584</v>
      </c>
      <c r="E109" t="s">
        <v>24</v>
      </c>
      <c r="F109" t="s">
        <v>24</v>
      </c>
      <c r="G109" t="s">
        <v>37</v>
      </c>
      <c r="K109" t="s">
        <v>24</v>
      </c>
      <c r="L109" t="s">
        <v>14</v>
      </c>
      <c r="M109" t="s">
        <v>24</v>
      </c>
      <c r="N109" t="s">
        <v>14</v>
      </c>
      <c r="O109" t="s">
        <v>14</v>
      </c>
      <c r="Q109" t="s">
        <v>77</v>
      </c>
      <c r="R109" t="s">
        <v>729</v>
      </c>
      <c r="S109" t="s">
        <v>587</v>
      </c>
      <c r="T109" t="s">
        <v>24</v>
      </c>
    </row>
    <row r="110" spans="1:20" x14ac:dyDescent="0.25">
      <c r="A110" t="s">
        <v>84</v>
      </c>
      <c r="B110" t="s">
        <v>736</v>
      </c>
      <c r="D110" t="s">
        <v>584</v>
      </c>
      <c r="E110" t="s">
        <v>24</v>
      </c>
      <c r="F110" t="s">
        <v>24</v>
      </c>
      <c r="G110" t="s">
        <v>37</v>
      </c>
      <c r="K110" t="s">
        <v>24</v>
      </c>
      <c r="L110" t="s">
        <v>14</v>
      </c>
      <c r="M110" t="s">
        <v>24</v>
      </c>
      <c r="N110" t="s">
        <v>14</v>
      </c>
      <c r="O110" t="s">
        <v>14</v>
      </c>
      <c r="Q110" t="s">
        <v>77</v>
      </c>
      <c r="R110" t="s">
        <v>729</v>
      </c>
      <c r="S110" t="s">
        <v>587</v>
      </c>
      <c r="T110" t="s">
        <v>24</v>
      </c>
    </row>
    <row r="111" spans="1:20" x14ac:dyDescent="0.25">
      <c r="A111" t="s">
        <v>85</v>
      </c>
      <c r="B111" t="s">
        <v>737</v>
      </c>
      <c r="D111" t="s">
        <v>584</v>
      </c>
      <c r="E111" t="s">
        <v>24</v>
      </c>
      <c r="F111" t="s">
        <v>24</v>
      </c>
      <c r="G111" t="s">
        <v>37</v>
      </c>
      <c r="K111" t="s">
        <v>24</v>
      </c>
      <c r="L111" t="s">
        <v>14</v>
      </c>
      <c r="M111" t="s">
        <v>24</v>
      </c>
      <c r="N111" t="s">
        <v>14</v>
      </c>
      <c r="O111" t="s">
        <v>14</v>
      </c>
      <c r="Q111" t="s">
        <v>77</v>
      </c>
      <c r="R111" t="s">
        <v>729</v>
      </c>
      <c r="S111" t="s">
        <v>587</v>
      </c>
      <c r="T111" t="s">
        <v>24</v>
      </c>
    </row>
    <row r="112" spans="1:20" x14ac:dyDescent="0.25">
      <c r="A112" t="s">
        <v>86</v>
      </c>
      <c r="B112" t="s">
        <v>738</v>
      </c>
      <c r="D112" t="s">
        <v>584</v>
      </c>
      <c r="E112" t="s">
        <v>24</v>
      </c>
      <c r="F112" t="s">
        <v>24</v>
      </c>
      <c r="G112" t="s">
        <v>37</v>
      </c>
      <c r="K112" t="s">
        <v>24</v>
      </c>
      <c r="L112" t="s">
        <v>14</v>
      </c>
      <c r="M112" t="s">
        <v>24</v>
      </c>
      <c r="N112" t="s">
        <v>14</v>
      </c>
      <c r="O112" t="s">
        <v>14</v>
      </c>
      <c r="Q112" t="s">
        <v>77</v>
      </c>
      <c r="R112" t="s">
        <v>729</v>
      </c>
      <c r="S112" t="s">
        <v>587</v>
      </c>
      <c r="T112" t="s">
        <v>24</v>
      </c>
    </row>
    <row r="113" spans="1:20" x14ac:dyDescent="0.25">
      <c r="A113" t="s">
        <v>87</v>
      </c>
      <c r="B113" t="s">
        <v>739</v>
      </c>
      <c r="D113" t="s">
        <v>584</v>
      </c>
      <c r="E113" t="s">
        <v>24</v>
      </c>
      <c r="F113" t="s">
        <v>24</v>
      </c>
      <c r="G113" t="s">
        <v>37</v>
      </c>
      <c r="K113" t="s">
        <v>24</v>
      </c>
      <c r="L113" t="s">
        <v>14</v>
      </c>
      <c r="M113" t="s">
        <v>24</v>
      </c>
      <c r="N113" t="s">
        <v>14</v>
      </c>
      <c r="O113" t="s">
        <v>14</v>
      </c>
      <c r="Q113" t="s">
        <v>77</v>
      </c>
      <c r="R113" t="s">
        <v>729</v>
      </c>
      <c r="S113" t="s">
        <v>587</v>
      </c>
      <c r="T113" t="s">
        <v>24</v>
      </c>
    </row>
    <row r="114" spans="1:20" x14ac:dyDescent="0.25">
      <c r="A114" t="s">
        <v>88</v>
      </c>
      <c r="B114" t="s">
        <v>740</v>
      </c>
      <c r="D114" t="s">
        <v>584</v>
      </c>
      <c r="E114" t="s">
        <v>24</v>
      </c>
      <c r="F114" t="s">
        <v>24</v>
      </c>
      <c r="G114" t="s">
        <v>39</v>
      </c>
      <c r="K114" t="s">
        <v>24</v>
      </c>
      <c r="L114" t="s">
        <v>14</v>
      </c>
      <c r="M114" t="s">
        <v>24</v>
      </c>
      <c r="N114" t="s">
        <v>14</v>
      </c>
      <c r="O114" t="s">
        <v>14</v>
      </c>
      <c r="Q114" t="s">
        <v>77</v>
      </c>
      <c r="R114" t="s">
        <v>729</v>
      </c>
      <c r="S114" t="s">
        <v>587</v>
      </c>
      <c r="T114" t="s">
        <v>24</v>
      </c>
    </row>
    <row r="115" spans="1:20" x14ac:dyDescent="0.25">
      <c r="A115" t="s">
        <v>89</v>
      </c>
      <c r="B115" t="s">
        <v>741</v>
      </c>
      <c r="D115" t="s">
        <v>584</v>
      </c>
      <c r="E115" t="s">
        <v>24</v>
      </c>
      <c r="F115" t="s">
        <v>24</v>
      </c>
      <c r="G115" t="s">
        <v>39</v>
      </c>
      <c r="K115" t="s">
        <v>24</v>
      </c>
      <c r="L115" t="s">
        <v>14</v>
      </c>
      <c r="M115" t="s">
        <v>24</v>
      </c>
      <c r="N115" t="s">
        <v>14</v>
      </c>
      <c r="O115" t="s">
        <v>14</v>
      </c>
      <c r="Q115" t="s">
        <v>77</v>
      </c>
      <c r="R115" t="s">
        <v>729</v>
      </c>
      <c r="S115" t="s">
        <v>587</v>
      </c>
      <c r="T115" t="s">
        <v>24</v>
      </c>
    </row>
    <row r="116" spans="1:20" x14ac:dyDescent="0.25">
      <c r="A116" t="s">
        <v>90</v>
      </c>
      <c r="B116" t="s">
        <v>742</v>
      </c>
      <c r="D116" t="s">
        <v>584</v>
      </c>
      <c r="E116" t="s">
        <v>24</v>
      </c>
      <c r="F116" t="s">
        <v>24</v>
      </c>
      <c r="G116" t="s">
        <v>37</v>
      </c>
      <c r="K116" t="s">
        <v>24</v>
      </c>
      <c r="L116" t="s">
        <v>14</v>
      </c>
      <c r="M116" t="s">
        <v>24</v>
      </c>
      <c r="N116" t="s">
        <v>14</v>
      </c>
      <c r="O116" t="s">
        <v>14</v>
      </c>
      <c r="Q116" t="s">
        <v>77</v>
      </c>
      <c r="R116" t="s">
        <v>729</v>
      </c>
      <c r="S116" t="s">
        <v>587</v>
      </c>
      <c r="T116" t="s">
        <v>14</v>
      </c>
    </row>
    <row r="117" spans="1:20" x14ac:dyDescent="0.25">
      <c r="A117" t="s">
        <v>312</v>
      </c>
      <c r="B117" t="s">
        <v>743</v>
      </c>
      <c r="D117" t="s">
        <v>744</v>
      </c>
      <c r="G117" t="s">
        <v>27</v>
      </c>
      <c r="K117" t="s">
        <v>24</v>
      </c>
      <c r="L117" t="s">
        <v>14</v>
      </c>
      <c r="M117" t="s">
        <v>24</v>
      </c>
      <c r="N117" t="s">
        <v>14</v>
      </c>
      <c r="O117" t="s">
        <v>14</v>
      </c>
      <c r="P117" t="s">
        <v>585</v>
      </c>
      <c r="Q117" t="s">
        <v>314</v>
      </c>
      <c r="R117" t="s">
        <v>745</v>
      </c>
      <c r="S117" t="s">
        <v>587</v>
      </c>
      <c r="T117" t="s">
        <v>24</v>
      </c>
    </row>
    <row r="118" spans="1:20" x14ac:dyDescent="0.25">
      <c r="A118" t="s">
        <v>315</v>
      </c>
      <c r="B118" t="s">
        <v>746</v>
      </c>
      <c r="D118" t="s">
        <v>744</v>
      </c>
      <c r="G118" t="s">
        <v>27</v>
      </c>
      <c r="K118" t="s">
        <v>24</v>
      </c>
      <c r="L118" t="s">
        <v>14</v>
      </c>
      <c r="M118" t="s">
        <v>24</v>
      </c>
      <c r="N118" t="s">
        <v>14</v>
      </c>
      <c r="O118" t="s">
        <v>14</v>
      </c>
      <c r="P118" t="s">
        <v>585</v>
      </c>
      <c r="Q118" t="s">
        <v>314</v>
      </c>
      <c r="R118" t="s">
        <v>745</v>
      </c>
      <c r="S118" t="s">
        <v>587</v>
      </c>
      <c r="T118" t="s">
        <v>24</v>
      </c>
    </row>
    <row r="119" spans="1:20" x14ac:dyDescent="0.25">
      <c r="A119" t="s">
        <v>316</v>
      </c>
      <c r="B119" t="s">
        <v>747</v>
      </c>
      <c r="D119" t="s">
        <v>744</v>
      </c>
      <c r="G119" t="s">
        <v>27</v>
      </c>
      <c r="H119" t="s">
        <v>748</v>
      </c>
      <c r="K119" t="s">
        <v>24</v>
      </c>
      <c r="L119" t="s">
        <v>24</v>
      </c>
      <c r="M119" t="s">
        <v>24</v>
      </c>
      <c r="N119" t="s">
        <v>14</v>
      </c>
      <c r="O119" t="s">
        <v>14</v>
      </c>
      <c r="P119" t="s">
        <v>585</v>
      </c>
      <c r="Q119" t="s">
        <v>314</v>
      </c>
      <c r="R119" t="s">
        <v>745</v>
      </c>
      <c r="S119" t="s">
        <v>587</v>
      </c>
      <c r="T119" t="s">
        <v>24</v>
      </c>
    </row>
    <row r="120" spans="1:20" x14ac:dyDescent="0.25">
      <c r="A120" t="s">
        <v>317</v>
      </c>
      <c r="B120" t="s">
        <v>749</v>
      </c>
      <c r="D120" t="s">
        <v>744</v>
      </c>
      <c r="G120" t="s">
        <v>27</v>
      </c>
      <c r="K120" t="s">
        <v>24</v>
      </c>
      <c r="L120" t="s">
        <v>14</v>
      </c>
      <c r="M120" t="s">
        <v>24</v>
      </c>
      <c r="N120" t="s">
        <v>14</v>
      </c>
      <c r="O120" t="s">
        <v>14</v>
      </c>
      <c r="P120" t="s">
        <v>585</v>
      </c>
      <c r="Q120" t="s">
        <v>314</v>
      </c>
      <c r="R120" t="s">
        <v>745</v>
      </c>
      <c r="S120" t="s">
        <v>587</v>
      </c>
      <c r="T120" t="s">
        <v>24</v>
      </c>
    </row>
    <row r="121" spans="1:20" x14ac:dyDescent="0.25">
      <c r="A121" t="s">
        <v>318</v>
      </c>
      <c r="B121" t="s">
        <v>750</v>
      </c>
      <c r="D121" t="s">
        <v>744</v>
      </c>
      <c r="G121" t="s">
        <v>27</v>
      </c>
      <c r="K121" t="s">
        <v>24</v>
      </c>
      <c r="L121" t="s">
        <v>14</v>
      </c>
      <c r="M121" t="s">
        <v>24</v>
      </c>
      <c r="N121" t="s">
        <v>14</v>
      </c>
      <c r="O121" t="s">
        <v>14</v>
      </c>
      <c r="P121" t="s">
        <v>585</v>
      </c>
      <c r="Q121" t="s">
        <v>314</v>
      </c>
      <c r="R121" t="s">
        <v>745</v>
      </c>
      <c r="S121" t="s">
        <v>587</v>
      </c>
      <c r="T121" t="s">
        <v>24</v>
      </c>
    </row>
    <row r="122" spans="1:20" x14ac:dyDescent="0.25">
      <c r="A122" t="s">
        <v>319</v>
      </c>
      <c r="B122" t="s">
        <v>751</v>
      </c>
      <c r="D122" t="s">
        <v>744</v>
      </c>
      <c r="G122" t="s">
        <v>27</v>
      </c>
      <c r="K122" t="s">
        <v>24</v>
      </c>
      <c r="L122" t="s">
        <v>14</v>
      </c>
      <c r="M122" t="s">
        <v>24</v>
      </c>
      <c r="N122" t="s">
        <v>14</v>
      </c>
      <c r="O122" t="s">
        <v>14</v>
      </c>
      <c r="P122" t="s">
        <v>585</v>
      </c>
      <c r="Q122" t="s">
        <v>314</v>
      </c>
      <c r="R122" t="s">
        <v>745</v>
      </c>
      <c r="S122" t="s">
        <v>587</v>
      </c>
      <c r="T122" t="s">
        <v>24</v>
      </c>
    </row>
    <row r="123" spans="1:20" x14ac:dyDescent="0.25">
      <c r="A123" t="s">
        <v>33</v>
      </c>
      <c r="B123" t="s">
        <v>752</v>
      </c>
      <c r="D123" t="s">
        <v>584</v>
      </c>
      <c r="E123" t="s">
        <v>24</v>
      </c>
      <c r="F123" t="s">
        <v>24</v>
      </c>
      <c r="G123" t="s">
        <v>34</v>
      </c>
      <c r="K123" t="s">
        <v>24</v>
      </c>
      <c r="L123" t="s">
        <v>14</v>
      </c>
      <c r="M123" t="s">
        <v>24</v>
      </c>
      <c r="N123" t="s">
        <v>14</v>
      </c>
      <c r="O123" t="s">
        <v>14</v>
      </c>
      <c r="Q123" t="s">
        <v>26</v>
      </c>
      <c r="R123" t="s">
        <v>592</v>
      </c>
      <c r="S123" t="s">
        <v>587</v>
      </c>
      <c r="T123" t="s">
        <v>14</v>
      </c>
    </row>
    <row r="124" spans="1:20" x14ac:dyDescent="0.25">
      <c r="A124" t="s">
        <v>176</v>
      </c>
      <c r="B124" t="s">
        <v>753</v>
      </c>
      <c r="D124" t="s">
        <v>584</v>
      </c>
      <c r="G124" t="s">
        <v>23</v>
      </c>
      <c r="K124" t="s">
        <v>14</v>
      </c>
      <c r="L124" t="s">
        <v>24</v>
      </c>
      <c r="M124" t="s">
        <v>24</v>
      </c>
      <c r="N124" t="s">
        <v>14</v>
      </c>
      <c r="O124" t="s">
        <v>14</v>
      </c>
      <c r="Q124" t="s">
        <v>178</v>
      </c>
      <c r="R124" t="s">
        <v>754</v>
      </c>
      <c r="S124" t="s">
        <v>587</v>
      </c>
      <c r="T124" t="s">
        <v>24</v>
      </c>
    </row>
    <row r="125" spans="1:20" x14ac:dyDescent="0.25">
      <c r="A125" t="s">
        <v>35</v>
      </c>
      <c r="B125" t="s">
        <v>755</v>
      </c>
      <c r="D125" t="s">
        <v>584</v>
      </c>
      <c r="E125" t="s">
        <v>24</v>
      </c>
      <c r="F125" t="s">
        <v>24</v>
      </c>
      <c r="G125" t="s">
        <v>34</v>
      </c>
      <c r="K125" t="s">
        <v>24</v>
      </c>
      <c r="L125" t="s">
        <v>14</v>
      </c>
      <c r="M125" t="s">
        <v>24</v>
      </c>
      <c r="N125" t="s">
        <v>14</v>
      </c>
      <c r="O125" t="s">
        <v>14</v>
      </c>
      <c r="Q125" t="s">
        <v>26</v>
      </c>
      <c r="R125" t="s">
        <v>592</v>
      </c>
      <c r="S125" t="s">
        <v>587</v>
      </c>
      <c r="T125" t="s">
        <v>24</v>
      </c>
    </row>
    <row r="126" spans="1:20" x14ac:dyDescent="0.25">
      <c r="A126" t="s">
        <v>181</v>
      </c>
      <c r="B126" t="s">
        <v>180</v>
      </c>
      <c r="D126" t="s">
        <v>584</v>
      </c>
      <c r="E126" t="s">
        <v>24</v>
      </c>
      <c r="F126" t="s">
        <v>24</v>
      </c>
      <c r="G126" t="s">
        <v>27</v>
      </c>
      <c r="K126" t="s">
        <v>24</v>
      </c>
      <c r="L126" t="s">
        <v>14</v>
      </c>
      <c r="M126" t="s">
        <v>24</v>
      </c>
      <c r="N126" t="s">
        <v>14</v>
      </c>
      <c r="O126" t="s">
        <v>14</v>
      </c>
      <c r="Q126" t="s">
        <v>114</v>
      </c>
      <c r="R126" t="s">
        <v>625</v>
      </c>
      <c r="S126" t="s">
        <v>587</v>
      </c>
      <c r="T126" t="s">
        <v>24</v>
      </c>
    </row>
    <row r="127" spans="1:20" x14ac:dyDescent="0.25">
      <c r="A127" t="s">
        <v>242</v>
      </c>
      <c r="B127" t="s">
        <v>756</v>
      </c>
      <c r="D127" t="s">
        <v>584</v>
      </c>
      <c r="E127" t="s">
        <v>24</v>
      </c>
      <c r="F127" t="s">
        <v>24</v>
      </c>
      <c r="G127" t="s">
        <v>39</v>
      </c>
      <c r="K127" t="s">
        <v>24</v>
      </c>
      <c r="L127" t="s">
        <v>14</v>
      </c>
      <c r="M127" t="s">
        <v>24</v>
      </c>
      <c r="N127" t="s">
        <v>14</v>
      </c>
      <c r="O127" t="s">
        <v>14</v>
      </c>
      <c r="P127" t="s">
        <v>585</v>
      </c>
      <c r="Q127" t="s">
        <v>217</v>
      </c>
      <c r="R127" t="s">
        <v>628</v>
      </c>
      <c r="S127" t="s">
        <v>587</v>
      </c>
      <c r="T127" t="s">
        <v>24</v>
      </c>
    </row>
    <row r="128" spans="1:20" x14ac:dyDescent="0.25">
      <c r="A128" t="s">
        <v>757</v>
      </c>
      <c r="B128" t="s">
        <v>70</v>
      </c>
      <c r="D128" t="s">
        <v>584</v>
      </c>
      <c r="E128" t="s">
        <v>24</v>
      </c>
      <c r="F128" t="s">
        <v>24</v>
      </c>
      <c r="G128" t="s">
        <v>34</v>
      </c>
      <c r="K128" t="s">
        <v>24</v>
      </c>
      <c r="L128" t="s">
        <v>24</v>
      </c>
      <c r="M128" t="s">
        <v>24</v>
      </c>
      <c r="N128" t="s">
        <v>14</v>
      </c>
      <c r="O128" t="s">
        <v>14</v>
      </c>
      <c r="Q128" t="s">
        <v>26</v>
      </c>
      <c r="R128" t="s">
        <v>592</v>
      </c>
      <c r="S128" t="s">
        <v>587</v>
      </c>
      <c r="T128" t="s">
        <v>24</v>
      </c>
    </row>
    <row r="129" spans="1:24" x14ac:dyDescent="0.25">
      <c r="A129" t="s">
        <v>116</v>
      </c>
      <c r="B129" t="s">
        <v>115</v>
      </c>
      <c r="D129" t="s">
        <v>584</v>
      </c>
      <c r="G129" t="s">
        <v>23</v>
      </c>
      <c r="K129" t="s">
        <v>24</v>
      </c>
      <c r="L129" t="s">
        <v>14</v>
      </c>
      <c r="M129" t="s">
        <v>24</v>
      </c>
      <c r="N129" t="s">
        <v>14</v>
      </c>
      <c r="O129" t="s">
        <v>14</v>
      </c>
      <c r="Q129" t="s">
        <v>118</v>
      </c>
      <c r="R129" t="s">
        <v>758</v>
      </c>
      <c r="S129" t="s">
        <v>587</v>
      </c>
      <c r="T129" t="s">
        <v>24</v>
      </c>
    </row>
    <row r="130" spans="1:24" x14ac:dyDescent="0.25">
      <c r="A130" t="s">
        <v>404</v>
      </c>
      <c r="B130" t="s">
        <v>759</v>
      </c>
      <c r="E130" t="s">
        <v>24</v>
      </c>
      <c r="F130" t="s">
        <v>24</v>
      </c>
      <c r="G130" t="s">
        <v>39</v>
      </c>
      <c r="K130" t="s">
        <v>24</v>
      </c>
      <c r="L130" t="s">
        <v>14</v>
      </c>
      <c r="M130" t="s">
        <v>24</v>
      </c>
      <c r="N130" t="s">
        <v>14</v>
      </c>
      <c r="O130" t="s">
        <v>14</v>
      </c>
      <c r="P130" t="s">
        <v>585</v>
      </c>
      <c r="Q130" t="s">
        <v>395</v>
      </c>
      <c r="R130" t="s">
        <v>609</v>
      </c>
      <c r="S130" t="s">
        <v>587</v>
      </c>
      <c r="T130" t="s">
        <v>24</v>
      </c>
    </row>
    <row r="131" spans="1:24" x14ac:dyDescent="0.25">
      <c r="A131" t="s">
        <v>199</v>
      </c>
      <c r="B131" t="s">
        <v>760</v>
      </c>
      <c r="D131" t="s">
        <v>584</v>
      </c>
      <c r="K131" t="s">
        <v>14</v>
      </c>
      <c r="L131" t="s">
        <v>14</v>
      </c>
      <c r="M131" t="s">
        <v>24</v>
      </c>
      <c r="N131" t="s">
        <v>14</v>
      </c>
      <c r="O131" t="s">
        <v>14</v>
      </c>
      <c r="P131" t="s">
        <v>691</v>
      </c>
      <c r="Q131" t="s">
        <v>201</v>
      </c>
      <c r="R131" t="s">
        <v>761</v>
      </c>
      <c r="S131" t="s">
        <v>587</v>
      </c>
      <c r="T131" t="s">
        <v>24</v>
      </c>
    </row>
    <row r="132" spans="1:24" x14ac:dyDescent="0.25">
      <c r="A132" t="s">
        <v>208</v>
      </c>
      <c r="B132" t="s">
        <v>207</v>
      </c>
      <c r="D132" t="s">
        <v>584</v>
      </c>
      <c r="K132" t="s">
        <v>14</v>
      </c>
      <c r="L132" t="s">
        <v>14</v>
      </c>
      <c r="M132" t="s">
        <v>24</v>
      </c>
      <c r="N132" t="s">
        <v>14</v>
      </c>
      <c r="O132" t="s">
        <v>14</v>
      </c>
      <c r="P132" t="s">
        <v>691</v>
      </c>
      <c r="Q132" t="s">
        <v>201</v>
      </c>
      <c r="R132" t="s">
        <v>761</v>
      </c>
      <c r="S132" t="s">
        <v>587</v>
      </c>
      <c r="T132" t="s">
        <v>24</v>
      </c>
    </row>
    <row r="133" spans="1:24" x14ac:dyDescent="0.25">
      <c r="A133" t="s">
        <v>132</v>
      </c>
      <c r="B133" t="s">
        <v>762</v>
      </c>
      <c r="D133" t="s">
        <v>584</v>
      </c>
      <c r="G133" t="s">
        <v>126</v>
      </c>
      <c r="K133" t="s">
        <v>24</v>
      </c>
      <c r="L133" t="s">
        <v>14</v>
      </c>
      <c r="M133" t="s">
        <v>24</v>
      </c>
      <c r="N133" t="s">
        <v>14</v>
      </c>
      <c r="O133" t="s">
        <v>14</v>
      </c>
      <c r="Q133" t="s">
        <v>114</v>
      </c>
      <c r="R133" t="s">
        <v>625</v>
      </c>
      <c r="S133" t="s">
        <v>587</v>
      </c>
      <c r="T133" t="s">
        <v>24</v>
      </c>
    </row>
    <row r="134" spans="1:24" x14ac:dyDescent="0.25">
      <c r="A134" t="s">
        <v>133</v>
      </c>
      <c r="B134" t="s">
        <v>763</v>
      </c>
      <c r="D134" t="s">
        <v>584</v>
      </c>
      <c r="G134" t="s">
        <v>52</v>
      </c>
      <c r="K134" t="s">
        <v>24</v>
      </c>
      <c r="L134" t="s">
        <v>14</v>
      </c>
      <c r="M134" t="s">
        <v>24</v>
      </c>
      <c r="N134" t="s">
        <v>14</v>
      </c>
      <c r="O134" t="s">
        <v>14</v>
      </c>
      <c r="P134" t="s">
        <v>585</v>
      </c>
      <c r="Q134" t="s">
        <v>114</v>
      </c>
      <c r="R134" t="s">
        <v>625</v>
      </c>
      <c r="S134" t="s">
        <v>587</v>
      </c>
      <c r="T134" t="s">
        <v>24</v>
      </c>
    </row>
    <row r="135" spans="1:24" x14ac:dyDescent="0.25">
      <c r="A135" t="s">
        <v>134</v>
      </c>
      <c r="B135" t="s">
        <v>764</v>
      </c>
      <c r="D135" t="s">
        <v>584</v>
      </c>
      <c r="G135" t="s">
        <v>52</v>
      </c>
      <c r="K135" t="s">
        <v>24</v>
      </c>
      <c r="L135" t="s">
        <v>14</v>
      </c>
      <c r="M135" t="s">
        <v>24</v>
      </c>
      <c r="N135" t="s">
        <v>14</v>
      </c>
      <c r="O135" t="s">
        <v>14</v>
      </c>
      <c r="P135" t="s">
        <v>585</v>
      </c>
      <c r="Q135" t="s">
        <v>114</v>
      </c>
      <c r="R135" t="s">
        <v>625</v>
      </c>
      <c r="S135" t="s">
        <v>587</v>
      </c>
      <c r="T135" t="s">
        <v>24</v>
      </c>
    </row>
    <row r="136" spans="1:24" x14ac:dyDescent="0.25">
      <c r="A136" t="s">
        <v>135</v>
      </c>
      <c r="B136" t="s">
        <v>765</v>
      </c>
      <c r="D136" t="s">
        <v>584</v>
      </c>
      <c r="G136" t="s">
        <v>52</v>
      </c>
      <c r="K136" t="s">
        <v>24</v>
      </c>
      <c r="L136" t="s">
        <v>14</v>
      </c>
      <c r="M136" t="s">
        <v>24</v>
      </c>
      <c r="N136" t="s">
        <v>14</v>
      </c>
      <c r="O136" t="s">
        <v>14</v>
      </c>
      <c r="P136" t="s">
        <v>585</v>
      </c>
      <c r="Q136" t="s">
        <v>114</v>
      </c>
      <c r="R136" t="s">
        <v>625</v>
      </c>
      <c r="S136" t="s">
        <v>587</v>
      </c>
      <c r="T136" t="s">
        <v>24</v>
      </c>
    </row>
    <row r="137" spans="1:24" x14ac:dyDescent="0.25">
      <c r="A137" t="s">
        <v>100</v>
      </c>
      <c r="B137" t="s">
        <v>766</v>
      </c>
      <c r="D137" t="s">
        <v>584</v>
      </c>
      <c r="E137" t="s">
        <v>24</v>
      </c>
      <c r="F137" t="s">
        <v>24</v>
      </c>
      <c r="G137" t="s">
        <v>39</v>
      </c>
      <c r="K137" t="s">
        <v>24</v>
      </c>
      <c r="L137" t="s">
        <v>14</v>
      </c>
      <c r="M137" t="s">
        <v>24</v>
      </c>
      <c r="N137" t="s">
        <v>14</v>
      </c>
      <c r="O137" t="s">
        <v>14</v>
      </c>
      <c r="Q137" t="s">
        <v>96</v>
      </c>
      <c r="R137" t="s">
        <v>598</v>
      </c>
      <c r="S137" t="s">
        <v>587</v>
      </c>
      <c r="T137" t="s">
        <v>24</v>
      </c>
    </row>
    <row r="138" spans="1:24" x14ac:dyDescent="0.25">
      <c r="A138" t="s">
        <v>97</v>
      </c>
      <c r="B138" t="s">
        <v>767</v>
      </c>
      <c r="D138" t="s">
        <v>584</v>
      </c>
      <c r="G138" t="s">
        <v>23</v>
      </c>
      <c r="K138" t="s">
        <v>24</v>
      </c>
      <c r="L138" t="s">
        <v>14</v>
      </c>
      <c r="M138" t="s">
        <v>24</v>
      </c>
      <c r="N138" t="s">
        <v>14</v>
      </c>
      <c r="O138" t="s">
        <v>14</v>
      </c>
      <c r="Q138" t="s">
        <v>96</v>
      </c>
      <c r="R138" t="s">
        <v>598</v>
      </c>
      <c r="S138" t="s">
        <v>587</v>
      </c>
      <c r="T138" t="s">
        <v>24</v>
      </c>
    </row>
    <row r="139" spans="1:24" x14ac:dyDescent="0.25">
      <c r="A139" t="s">
        <v>98</v>
      </c>
      <c r="B139" t="s">
        <v>768</v>
      </c>
      <c r="D139" t="s">
        <v>584</v>
      </c>
      <c r="G139" t="s">
        <v>52</v>
      </c>
      <c r="K139" t="s">
        <v>24</v>
      </c>
      <c r="L139" t="s">
        <v>14</v>
      </c>
      <c r="M139" t="s">
        <v>24</v>
      </c>
      <c r="N139" t="s">
        <v>14</v>
      </c>
      <c r="O139" t="s">
        <v>14</v>
      </c>
      <c r="Q139" t="s">
        <v>96</v>
      </c>
      <c r="R139" t="s">
        <v>598</v>
      </c>
      <c r="S139" t="s">
        <v>587</v>
      </c>
      <c r="T139" t="s">
        <v>24</v>
      </c>
    </row>
    <row r="140" spans="1:24" x14ac:dyDescent="0.25">
      <c r="A140" t="s">
        <v>108</v>
      </c>
      <c r="B140" t="s">
        <v>107</v>
      </c>
      <c r="D140" t="s">
        <v>584</v>
      </c>
      <c r="E140" t="s">
        <v>24</v>
      </c>
      <c r="F140" t="s">
        <v>24</v>
      </c>
      <c r="G140" t="s">
        <v>109</v>
      </c>
      <c r="K140" t="s">
        <v>24</v>
      </c>
      <c r="L140" t="s">
        <v>24</v>
      </c>
      <c r="M140" t="s">
        <v>24</v>
      </c>
      <c r="N140" t="s">
        <v>14</v>
      </c>
      <c r="O140" t="s">
        <v>14</v>
      </c>
      <c r="P140" t="s">
        <v>769</v>
      </c>
      <c r="Q140" t="s">
        <v>96</v>
      </c>
      <c r="R140" t="s">
        <v>598</v>
      </c>
      <c r="S140" t="s">
        <v>587</v>
      </c>
      <c r="T140" t="s">
        <v>24</v>
      </c>
    </row>
    <row r="141" spans="1:24" x14ac:dyDescent="0.25">
      <c r="A141" t="s">
        <v>99</v>
      </c>
      <c r="B141" t="s">
        <v>770</v>
      </c>
      <c r="D141" t="s">
        <v>584</v>
      </c>
      <c r="E141" t="s">
        <v>24</v>
      </c>
      <c r="F141" t="s">
        <v>24</v>
      </c>
      <c r="G141" t="s">
        <v>30</v>
      </c>
      <c r="K141" t="s">
        <v>24</v>
      </c>
      <c r="L141" t="s">
        <v>14</v>
      </c>
      <c r="M141" t="s">
        <v>24</v>
      </c>
      <c r="N141" t="s">
        <v>14</v>
      </c>
      <c r="O141" t="s">
        <v>24</v>
      </c>
      <c r="Q141" t="s">
        <v>96</v>
      </c>
      <c r="R141" t="s">
        <v>598</v>
      </c>
      <c r="S141" t="s">
        <v>587</v>
      </c>
      <c r="T141" t="s">
        <v>24</v>
      </c>
      <c r="U141" t="s">
        <v>697</v>
      </c>
      <c r="V141" t="s">
        <v>604</v>
      </c>
      <c r="X141" t="s">
        <v>24</v>
      </c>
    </row>
    <row r="142" spans="1:24" x14ac:dyDescent="0.25">
      <c r="A142" t="s">
        <v>195</v>
      </c>
      <c r="B142" t="s">
        <v>771</v>
      </c>
      <c r="D142" t="s">
        <v>584</v>
      </c>
      <c r="K142" t="s">
        <v>14</v>
      </c>
      <c r="L142" t="s">
        <v>14</v>
      </c>
      <c r="M142" t="s">
        <v>24</v>
      </c>
      <c r="N142" t="s">
        <v>14</v>
      </c>
      <c r="O142" t="s">
        <v>14</v>
      </c>
      <c r="P142" t="s">
        <v>772</v>
      </c>
      <c r="Q142" t="s">
        <v>114</v>
      </c>
      <c r="R142" t="s">
        <v>625</v>
      </c>
      <c r="S142" t="s">
        <v>587</v>
      </c>
      <c r="T142" t="s">
        <v>24</v>
      </c>
    </row>
    <row r="143" spans="1:24" x14ac:dyDescent="0.25">
      <c r="A143" t="s">
        <v>36</v>
      </c>
      <c r="B143" t="s">
        <v>773</v>
      </c>
      <c r="D143" t="s">
        <v>584</v>
      </c>
      <c r="E143" t="s">
        <v>24</v>
      </c>
      <c r="F143" t="s">
        <v>24</v>
      </c>
      <c r="G143" t="s">
        <v>37</v>
      </c>
      <c r="K143" t="s">
        <v>24</v>
      </c>
      <c r="L143" t="s">
        <v>14</v>
      </c>
      <c r="M143" t="s">
        <v>24</v>
      </c>
      <c r="N143" t="s">
        <v>14</v>
      </c>
      <c r="O143" t="s">
        <v>14</v>
      </c>
      <c r="Q143" t="s">
        <v>26</v>
      </c>
      <c r="R143" t="s">
        <v>592</v>
      </c>
      <c r="S143" t="s">
        <v>587</v>
      </c>
      <c r="T143" t="s">
        <v>24</v>
      </c>
    </row>
    <row r="144" spans="1:24" x14ac:dyDescent="0.25">
      <c r="A144" t="s">
        <v>450</v>
      </c>
      <c r="B144" t="s">
        <v>774</v>
      </c>
      <c r="D144" t="s">
        <v>637</v>
      </c>
      <c r="E144" t="s">
        <v>24</v>
      </c>
      <c r="F144" t="s">
        <v>24</v>
      </c>
      <c r="G144" t="s">
        <v>39</v>
      </c>
      <c r="K144" t="s">
        <v>24</v>
      </c>
      <c r="L144" t="s">
        <v>14</v>
      </c>
      <c r="M144" t="s">
        <v>24</v>
      </c>
      <c r="N144" t="s">
        <v>14</v>
      </c>
      <c r="O144" t="s">
        <v>24</v>
      </c>
      <c r="Q144" t="s">
        <v>424</v>
      </c>
      <c r="R144" t="s">
        <v>638</v>
      </c>
      <c r="S144" t="s">
        <v>587</v>
      </c>
      <c r="T144" t="s">
        <v>24</v>
      </c>
      <c r="U144" t="s">
        <v>639</v>
      </c>
      <c r="V144" t="s">
        <v>604</v>
      </c>
    </row>
    <row r="145" spans="1:22" x14ac:dyDescent="0.25">
      <c r="A145" t="s">
        <v>243</v>
      </c>
      <c r="B145" t="s">
        <v>775</v>
      </c>
      <c r="D145" t="s">
        <v>584</v>
      </c>
      <c r="E145" t="s">
        <v>24</v>
      </c>
      <c r="F145" t="s">
        <v>24</v>
      </c>
      <c r="G145" t="s">
        <v>39</v>
      </c>
      <c r="K145" t="s">
        <v>24</v>
      </c>
      <c r="L145" t="s">
        <v>14</v>
      </c>
      <c r="M145" t="s">
        <v>24</v>
      </c>
      <c r="N145" t="s">
        <v>14</v>
      </c>
      <c r="O145" t="s">
        <v>14</v>
      </c>
      <c r="P145" t="s">
        <v>585</v>
      </c>
      <c r="Q145" t="s">
        <v>217</v>
      </c>
      <c r="R145" t="s">
        <v>628</v>
      </c>
      <c r="S145" t="s">
        <v>587</v>
      </c>
      <c r="T145" t="s">
        <v>24</v>
      </c>
    </row>
    <row r="146" spans="1:22" x14ac:dyDescent="0.25">
      <c r="A146" t="s">
        <v>38</v>
      </c>
      <c r="B146" t="s">
        <v>776</v>
      </c>
      <c r="D146" t="s">
        <v>584</v>
      </c>
      <c r="E146" t="s">
        <v>24</v>
      </c>
      <c r="F146" t="s">
        <v>24</v>
      </c>
      <c r="G146" t="s">
        <v>39</v>
      </c>
      <c r="K146" t="s">
        <v>24</v>
      </c>
      <c r="L146" t="s">
        <v>14</v>
      </c>
      <c r="M146" t="s">
        <v>24</v>
      </c>
      <c r="N146" t="s">
        <v>14</v>
      </c>
      <c r="O146" t="s">
        <v>14</v>
      </c>
      <c r="Q146" t="s">
        <v>26</v>
      </c>
      <c r="R146" t="s">
        <v>592</v>
      </c>
      <c r="S146" t="s">
        <v>587</v>
      </c>
      <c r="T146" t="s">
        <v>14</v>
      </c>
    </row>
    <row r="147" spans="1:22" x14ac:dyDescent="0.25">
      <c r="A147" t="s">
        <v>40</v>
      </c>
      <c r="B147" t="s">
        <v>777</v>
      </c>
      <c r="D147" t="s">
        <v>584</v>
      </c>
      <c r="E147" t="s">
        <v>24</v>
      </c>
      <c r="F147" t="s">
        <v>24</v>
      </c>
      <c r="G147" t="s">
        <v>27</v>
      </c>
      <c r="K147" t="s">
        <v>24</v>
      </c>
      <c r="L147" t="s">
        <v>14</v>
      </c>
      <c r="M147" t="s">
        <v>24</v>
      </c>
      <c r="N147" t="s">
        <v>14</v>
      </c>
      <c r="O147" t="s">
        <v>14</v>
      </c>
      <c r="Q147" t="s">
        <v>26</v>
      </c>
      <c r="R147" t="s">
        <v>592</v>
      </c>
      <c r="S147" t="s">
        <v>587</v>
      </c>
      <c r="T147" t="s">
        <v>24</v>
      </c>
    </row>
    <row r="148" spans="1:22" x14ac:dyDescent="0.25">
      <c r="A148" t="s">
        <v>41</v>
      </c>
      <c r="B148" t="s">
        <v>778</v>
      </c>
      <c r="D148" t="s">
        <v>584</v>
      </c>
      <c r="E148" t="s">
        <v>24</v>
      </c>
      <c r="F148" t="s">
        <v>24</v>
      </c>
      <c r="G148" t="s">
        <v>27</v>
      </c>
      <c r="K148" t="s">
        <v>24</v>
      </c>
      <c r="L148" t="s">
        <v>14</v>
      </c>
      <c r="M148" t="s">
        <v>24</v>
      </c>
      <c r="N148" t="s">
        <v>14</v>
      </c>
      <c r="O148" t="s">
        <v>14</v>
      </c>
      <c r="Q148" t="s">
        <v>26</v>
      </c>
      <c r="R148" t="s">
        <v>592</v>
      </c>
      <c r="S148" t="s">
        <v>587</v>
      </c>
      <c r="T148" t="s">
        <v>24</v>
      </c>
    </row>
    <row r="149" spans="1:22" x14ac:dyDescent="0.25">
      <c r="A149" t="s">
        <v>451</v>
      </c>
      <c r="B149" t="s">
        <v>779</v>
      </c>
      <c r="D149" t="s">
        <v>637</v>
      </c>
      <c r="E149" t="s">
        <v>24</v>
      </c>
      <c r="F149" t="s">
        <v>24</v>
      </c>
      <c r="G149" t="s">
        <v>27</v>
      </c>
      <c r="K149" t="s">
        <v>24</v>
      </c>
      <c r="L149" t="s">
        <v>14</v>
      </c>
      <c r="M149" t="s">
        <v>24</v>
      </c>
      <c r="N149" t="s">
        <v>14</v>
      </c>
      <c r="O149" t="s">
        <v>24</v>
      </c>
      <c r="Q149" t="s">
        <v>424</v>
      </c>
      <c r="R149" t="s">
        <v>638</v>
      </c>
      <c r="S149" t="s">
        <v>587</v>
      </c>
      <c r="T149" t="s">
        <v>24</v>
      </c>
      <c r="U149" t="s">
        <v>657</v>
      </c>
      <c r="V149" t="s">
        <v>604</v>
      </c>
    </row>
    <row r="150" spans="1:22" x14ac:dyDescent="0.25">
      <c r="A150" t="s">
        <v>136</v>
      </c>
      <c r="B150" t="s">
        <v>780</v>
      </c>
      <c r="D150" t="s">
        <v>584</v>
      </c>
      <c r="E150" t="s">
        <v>24</v>
      </c>
      <c r="F150" t="s">
        <v>24</v>
      </c>
      <c r="G150" t="s">
        <v>39</v>
      </c>
      <c r="K150" t="s">
        <v>24</v>
      </c>
      <c r="L150" t="s">
        <v>14</v>
      </c>
      <c r="M150" t="s">
        <v>24</v>
      </c>
      <c r="N150" t="s">
        <v>14</v>
      </c>
      <c r="O150" t="s">
        <v>14</v>
      </c>
      <c r="P150" t="s">
        <v>585</v>
      </c>
      <c r="Q150" t="s">
        <v>114</v>
      </c>
      <c r="R150" t="s">
        <v>625</v>
      </c>
      <c r="S150" t="s">
        <v>587</v>
      </c>
      <c r="T150" t="s">
        <v>24</v>
      </c>
    </row>
    <row r="151" spans="1:22" x14ac:dyDescent="0.25">
      <c r="A151" t="s">
        <v>137</v>
      </c>
      <c r="B151" t="s">
        <v>781</v>
      </c>
      <c r="D151" t="s">
        <v>584</v>
      </c>
      <c r="G151" t="s">
        <v>30</v>
      </c>
      <c r="K151" t="s">
        <v>24</v>
      </c>
      <c r="L151" t="s">
        <v>14</v>
      </c>
      <c r="M151" t="s">
        <v>24</v>
      </c>
      <c r="N151" t="s">
        <v>14</v>
      </c>
      <c r="O151" t="s">
        <v>14</v>
      </c>
      <c r="P151" t="s">
        <v>585</v>
      </c>
      <c r="Q151" t="s">
        <v>114</v>
      </c>
      <c r="R151" t="s">
        <v>625</v>
      </c>
      <c r="S151" t="s">
        <v>587</v>
      </c>
      <c r="T151" t="s">
        <v>24</v>
      </c>
    </row>
    <row r="152" spans="1:22" x14ac:dyDescent="0.25">
      <c r="A152" t="s">
        <v>191</v>
      </c>
      <c r="B152" t="s">
        <v>782</v>
      </c>
      <c r="D152" t="s">
        <v>584</v>
      </c>
      <c r="G152" t="s">
        <v>126</v>
      </c>
      <c r="K152" t="s">
        <v>24</v>
      </c>
      <c r="L152" t="s">
        <v>14</v>
      </c>
      <c r="M152" t="s">
        <v>24</v>
      </c>
      <c r="N152" t="s">
        <v>14</v>
      </c>
      <c r="O152" t="s">
        <v>14</v>
      </c>
      <c r="P152" t="s">
        <v>585</v>
      </c>
      <c r="Q152" t="s">
        <v>114</v>
      </c>
      <c r="R152" t="s">
        <v>625</v>
      </c>
      <c r="S152" t="s">
        <v>587</v>
      </c>
      <c r="T152" t="s">
        <v>24</v>
      </c>
    </row>
    <row r="153" spans="1:22" x14ac:dyDescent="0.25">
      <c r="A153" t="s">
        <v>138</v>
      </c>
      <c r="B153" t="s">
        <v>783</v>
      </c>
      <c r="D153" t="s">
        <v>584</v>
      </c>
      <c r="G153" t="s">
        <v>34</v>
      </c>
      <c r="K153" t="s">
        <v>24</v>
      </c>
      <c r="L153" t="s">
        <v>14</v>
      </c>
      <c r="M153" t="s">
        <v>24</v>
      </c>
      <c r="N153" t="s">
        <v>14</v>
      </c>
      <c r="O153" t="s">
        <v>14</v>
      </c>
      <c r="P153" t="s">
        <v>585</v>
      </c>
      <c r="Q153" t="s">
        <v>114</v>
      </c>
      <c r="R153" t="s">
        <v>625</v>
      </c>
      <c r="S153" t="s">
        <v>587</v>
      </c>
      <c r="T153" t="s">
        <v>24</v>
      </c>
    </row>
    <row r="154" spans="1:22" x14ac:dyDescent="0.25">
      <c r="A154" t="s">
        <v>139</v>
      </c>
      <c r="B154" t="s">
        <v>784</v>
      </c>
      <c r="D154" t="s">
        <v>584</v>
      </c>
      <c r="G154" t="s">
        <v>34</v>
      </c>
      <c r="K154" t="s">
        <v>24</v>
      </c>
      <c r="L154" t="s">
        <v>14</v>
      </c>
      <c r="M154" t="s">
        <v>24</v>
      </c>
      <c r="N154" t="s">
        <v>14</v>
      </c>
      <c r="O154" t="s">
        <v>14</v>
      </c>
      <c r="P154" t="s">
        <v>785</v>
      </c>
      <c r="Q154" t="s">
        <v>114</v>
      </c>
      <c r="R154" t="s">
        <v>625</v>
      </c>
      <c r="S154" t="s">
        <v>587</v>
      </c>
      <c r="T154" t="s">
        <v>24</v>
      </c>
    </row>
    <row r="155" spans="1:22" x14ac:dyDescent="0.25">
      <c r="A155" t="s">
        <v>140</v>
      </c>
      <c r="B155" t="s">
        <v>786</v>
      </c>
      <c r="D155" t="s">
        <v>584</v>
      </c>
      <c r="G155" t="s">
        <v>52</v>
      </c>
      <c r="K155" t="s">
        <v>24</v>
      </c>
      <c r="L155" t="s">
        <v>14</v>
      </c>
      <c r="M155" t="s">
        <v>24</v>
      </c>
      <c r="N155" t="s">
        <v>14</v>
      </c>
      <c r="O155" t="s">
        <v>14</v>
      </c>
      <c r="P155" t="s">
        <v>585</v>
      </c>
      <c r="Q155" t="s">
        <v>114</v>
      </c>
      <c r="R155" t="s">
        <v>625</v>
      </c>
      <c r="S155" t="s">
        <v>587</v>
      </c>
      <c r="T155" t="s">
        <v>24</v>
      </c>
    </row>
    <row r="156" spans="1:22" x14ac:dyDescent="0.25">
      <c r="A156" t="s">
        <v>141</v>
      </c>
      <c r="B156" t="s">
        <v>787</v>
      </c>
      <c r="D156" t="s">
        <v>584</v>
      </c>
      <c r="G156" t="s">
        <v>52</v>
      </c>
      <c r="K156" t="s">
        <v>24</v>
      </c>
      <c r="L156" t="s">
        <v>14</v>
      </c>
      <c r="M156" t="s">
        <v>24</v>
      </c>
      <c r="N156" t="s">
        <v>14</v>
      </c>
      <c r="O156" t="s">
        <v>14</v>
      </c>
      <c r="P156" t="s">
        <v>585</v>
      </c>
      <c r="Q156" t="s">
        <v>114</v>
      </c>
      <c r="R156" t="s">
        <v>625</v>
      </c>
      <c r="S156" t="s">
        <v>587</v>
      </c>
      <c r="T156" t="s">
        <v>24</v>
      </c>
    </row>
    <row r="157" spans="1:22" x14ac:dyDescent="0.25">
      <c r="A157" t="s">
        <v>142</v>
      </c>
      <c r="B157" t="s">
        <v>788</v>
      </c>
      <c r="D157" t="s">
        <v>584</v>
      </c>
      <c r="K157" t="s">
        <v>14</v>
      </c>
      <c r="L157" t="s">
        <v>14</v>
      </c>
      <c r="M157" t="s">
        <v>24</v>
      </c>
      <c r="N157" t="s">
        <v>14</v>
      </c>
      <c r="O157" t="s">
        <v>14</v>
      </c>
      <c r="P157" t="s">
        <v>585</v>
      </c>
      <c r="Q157" t="s">
        <v>114</v>
      </c>
      <c r="R157" t="s">
        <v>625</v>
      </c>
      <c r="S157" t="s">
        <v>587</v>
      </c>
      <c r="T157" t="s">
        <v>24</v>
      </c>
    </row>
    <row r="158" spans="1:22" x14ac:dyDescent="0.25">
      <c r="A158" t="s">
        <v>143</v>
      </c>
      <c r="B158" t="s">
        <v>789</v>
      </c>
      <c r="D158" t="s">
        <v>584</v>
      </c>
      <c r="K158" t="s">
        <v>14</v>
      </c>
      <c r="L158" t="s">
        <v>14</v>
      </c>
      <c r="M158" t="s">
        <v>24</v>
      </c>
      <c r="N158" t="s">
        <v>14</v>
      </c>
      <c r="O158" t="s">
        <v>14</v>
      </c>
      <c r="P158" t="s">
        <v>585</v>
      </c>
      <c r="Q158" t="s">
        <v>114</v>
      </c>
      <c r="R158" t="s">
        <v>625</v>
      </c>
      <c r="S158" t="s">
        <v>587</v>
      </c>
      <c r="T158" t="s">
        <v>24</v>
      </c>
    </row>
    <row r="159" spans="1:22" x14ac:dyDescent="0.25">
      <c r="A159" t="s">
        <v>144</v>
      </c>
      <c r="B159" t="s">
        <v>790</v>
      </c>
      <c r="D159" t="s">
        <v>584</v>
      </c>
      <c r="K159" t="s">
        <v>14</v>
      </c>
      <c r="L159" t="s">
        <v>14</v>
      </c>
      <c r="M159" t="s">
        <v>24</v>
      </c>
      <c r="N159" t="s">
        <v>14</v>
      </c>
      <c r="O159" t="s">
        <v>14</v>
      </c>
      <c r="P159" t="s">
        <v>585</v>
      </c>
      <c r="Q159" t="s">
        <v>114</v>
      </c>
      <c r="R159" t="s">
        <v>625</v>
      </c>
      <c r="S159" t="s">
        <v>587</v>
      </c>
      <c r="T159" t="s">
        <v>24</v>
      </c>
    </row>
    <row r="160" spans="1:22" x14ac:dyDescent="0.25">
      <c r="A160" t="s">
        <v>145</v>
      </c>
      <c r="B160" t="s">
        <v>791</v>
      </c>
      <c r="D160" t="s">
        <v>584</v>
      </c>
      <c r="G160" t="s">
        <v>32</v>
      </c>
      <c r="K160" t="s">
        <v>24</v>
      </c>
      <c r="L160" t="s">
        <v>14</v>
      </c>
      <c r="M160" t="s">
        <v>24</v>
      </c>
      <c r="N160" t="s">
        <v>14</v>
      </c>
      <c r="O160" t="s">
        <v>14</v>
      </c>
      <c r="P160" t="s">
        <v>585</v>
      </c>
      <c r="Q160" t="s">
        <v>114</v>
      </c>
      <c r="R160" t="s">
        <v>625</v>
      </c>
      <c r="S160" t="s">
        <v>587</v>
      </c>
      <c r="T160" t="s">
        <v>24</v>
      </c>
    </row>
    <row r="161" spans="1:20" x14ac:dyDescent="0.25">
      <c r="A161" t="s">
        <v>146</v>
      </c>
      <c r="B161" t="s">
        <v>792</v>
      </c>
      <c r="D161" t="s">
        <v>584</v>
      </c>
      <c r="G161" t="s">
        <v>32</v>
      </c>
      <c r="K161" t="s">
        <v>24</v>
      </c>
      <c r="L161" t="s">
        <v>14</v>
      </c>
      <c r="M161" t="s">
        <v>24</v>
      </c>
      <c r="N161" t="s">
        <v>14</v>
      </c>
      <c r="O161" t="s">
        <v>14</v>
      </c>
      <c r="P161" t="s">
        <v>585</v>
      </c>
      <c r="Q161" t="s">
        <v>114</v>
      </c>
      <c r="R161" t="s">
        <v>625</v>
      </c>
      <c r="S161" t="s">
        <v>587</v>
      </c>
      <c r="T161" t="s">
        <v>24</v>
      </c>
    </row>
    <row r="162" spans="1:20" x14ac:dyDescent="0.25">
      <c r="A162" t="s">
        <v>405</v>
      </c>
      <c r="B162" t="s">
        <v>793</v>
      </c>
      <c r="E162" t="s">
        <v>24</v>
      </c>
      <c r="F162" t="s">
        <v>24</v>
      </c>
      <c r="G162" t="s">
        <v>37</v>
      </c>
      <c r="K162" t="s">
        <v>24</v>
      </c>
      <c r="L162" t="s">
        <v>14</v>
      </c>
      <c r="M162" t="s">
        <v>24</v>
      </c>
      <c r="N162" t="s">
        <v>14</v>
      </c>
      <c r="O162" t="s">
        <v>14</v>
      </c>
      <c r="P162" t="s">
        <v>585</v>
      </c>
      <c r="Q162" t="s">
        <v>395</v>
      </c>
      <c r="R162" t="s">
        <v>609</v>
      </c>
      <c r="S162" t="s">
        <v>587</v>
      </c>
      <c r="T162" t="s">
        <v>24</v>
      </c>
    </row>
    <row r="163" spans="1:20" x14ac:dyDescent="0.25">
      <c r="A163" t="s">
        <v>147</v>
      </c>
      <c r="B163" t="s">
        <v>794</v>
      </c>
      <c r="D163" t="s">
        <v>584</v>
      </c>
      <c r="G163" t="s">
        <v>126</v>
      </c>
      <c r="K163" t="s">
        <v>24</v>
      </c>
      <c r="L163" t="s">
        <v>14</v>
      </c>
      <c r="M163" t="s">
        <v>24</v>
      </c>
      <c r="N163" t="s">
        <v>14</v>
      </c>
      <c r="O163" t="s">
        <v>14</v>
      </c>
      <c r="P163" t="s">
        <v>795</v>
      </c>
      <c r="Q163" t="s">
        <v>114</v>
      </c>
      <c r="R163" t="s">
        <v>625</v>
      </c>
      <c r="S163" t="s">
        <v>587</v>
      </c>
      <c r="T163" t="s">
        <v>24</v>
      </c>
    </row>
    <row r="164" spans="1:20" x14ac:dyDescent="0.25">
      <c r="A164" t="s">
        <v>148</v>
      </c>
      <c r="B164" t="s">
        <v>796</v>
      </c>
      <c r="D164" t="s">
        <v>584</v>
      </c>
      <c r="G164" t="s">
        <v>126</v>
      </c>
      <c r="K164" t="s">
        <v>24</v>
      </c>
      <c r="L164" t="s">
        <v>14</v>
      </c>
      <c r="M164" t="s">
        <v>24</v>
      </c>
      <c r="N164" t="s">
        <v>14</v>
      </c>
      <c r="O164" t="s">
        <v>14</v>
      </c>
      <c r="P164" t="s">
        <v>585</v>
      </c>
      <c r="Q164" t="s">
        <v>114</v>
      </c>
      <c r="R164" t="s">
        <v>625</v>
      </c>
      <c r="S164" t="s">
        <v>587</v>
      </c>
      <c r="T164" t="s">
        <v>24</v>
      </c>
    </row>
    <row r="165" spans="1:20" x14ac:dyDescent="0.25">
      <c r="A165" t="s">
        <v>285</v>
      </c>
      <c r="B165" t="s">
        <v>797</v>
      </c>
      <c r="D165" t="s">
        <v>798</v>
      </c>
      <c r="E165" t="s">
        <v>24</v>
      </c>
      <c r="F165" t="s">
        <v>24</v>
      </c>
      <c r="G165" t="s">
        <v>37</v>
      </c>
      <c r="K165" t="s">
        <v>24</v>
      </c>
      <c r="L165" t="s">
        <v>14</v>
      </c>
      <c r="M165" t="s">
        <v>24</v>
      </c>
      <c r="N165" t="s">
        <v>14</v>
      </c>
      <c r="O165" t="s">
        <v>14</v>
      </c>
      <c r="Q165" t="s">
        <v>276</v>
      </c>
      <c r="R165" t="s">
        <v>799</v>
      </c>
      <c r="S165" t="s">
        <v>587</v>
      </c>
      <c r="T165" t="s">
        <v>24</v>
      </c>
    </row>
    <row r="166" spans="1:20" x14ac:dyDescent="0.25">
      <c r="A166" t="s">
        <v>42</v>
      </c>
      <c r="B166" t="s">
        <v>800</v>
      </c>
      <c r="D166" t="s">
        <v>584</v>
      </c>
      <c r="E166" t="s">
        <v>24</v>
      </c>
      <c r="F166" t="s">
        <v>24</v>
      </c>
      <c r="G166" t="s">
        <v>27</v>
      </c>
      <c r="H166" t="s">
        <v>748</v>
      </c>
      <c r="K166" t="s">
        <v>24</v>
      </c>
      <c r="L166" t="s">
        <v>14</v>
      </c>
      <c r="M166" t="s">
        <v>24</v>
      </c>
      <c r="N166" t="s">
        <v>14</v>
      </c>
      <c r="O166" t="s">
        <v>14</v>
      </c>
      <c r="Q166" t="s">
        <v>26</v>
      </c>
      <c r="R166" t="s">
        <v>592</v>
      </c>
      <c r="S166" t="s">
        <v>587</v>
      </c>
      <c r="T166" t="s">
        <v>24</v>
      </c>
    </row>
    <row r="167" spans="1:20" x14ac:dyDescent="0.25">
      <c r="A167" t="s">
        <v>373</v>
      </c>
      <c r="B167" t="s">
        <v>801</v>
      </c>
      <c r="D167" t="s">
        <v>802</v>
      </c>
      <c r="K167" t="s">
        <v>14</v>
      </c>
      <c r="L167" t="s">
        <v>14</v>
      </c>
      <c r="M167" t="s">
        <v>24</v>
      </c>
      <c r="N167" t="s">
        <v>14</v>
      </c>
      <c r="O167" t="s">
        <v>14</v>
      </c>
      <c r="P167" t="s">
        <v>585</v>
      </c>
      <c r="Q167" t="s">
        <v>201</v>
      </c>
      <c r="R167" t="s">
        <v>761</v>
      </c>
      <c r="S167" t="s">
        <v>587</v>
      </c>
      <c r="T167" t="s">
        <v>24</v>
      </c>
    </row>
    <row r="168" spans="1:20" x14ac:dyDescent="0.25">
      <c r="A168" t="s">
        <v>466</v>
      </c>
      <c r="B168" t="s">
        <v>803</v>
      </c>
      <c r="D168" t="s">
        <v>804</v>
      </c>
      <c r="G168" t="s">
        <v>23</v>
      </c>
      <c r="K168" t="s">
        <v>24</v>
      </c>
      <c r="L168" t="s">
        <v>14</v>
      </c>
      <c r="M168" t="s">
        <v>24</v>
      </c>
      <c r="N168" t="s">
        <v>14</v>
      </c>
      <c r="O168" t="s">
        <v>14</v>
      </c>
      <c r="Q168" t="s">
        <v>468</v>
      </c>
      <c r="R168" t="s">
        <v>805</v>
      </c>
      <c r="S168" t="s">
        <v>587</v>
      </c>
      <c r="T168" t="s">
        <v>14</v>
      </c>
    </row>
    <row r="169" spans="1:20" x14ac:dyDescent="0.25">
      <c r="A169" t="s">
        <v>149</v>
      </c>
      <c r="B169" t="s">
        <v>806</v>
      </c>
      <c r="D169" t="s">
        <v>584</v>
      </c>
      <c r="G169" t="s">
        <v>23</v>
      </c>
      <c r="K169" t="s">
        <v>24</v>
      </c>
      <c r="L169" t="s">
        <v>24</v>
      </c>
      <c r="M169" t="s">
        <v>24</v>
      </c>
      <c r="N169" t="s">
        <v>14</v>
      </c>
      <c r="O169" t="s">
        <v>14</v>
      </c>
      <c r="Q169" t="s">
        <v>114</v>
      </c>
      <c r="R169" t="s">
        <v>625</v>
      </c>
      <c r="S169" t="s">
        <v>587</v>
      </c>
      <c r="T169" t="s">
        <v>24</v>
      </c>
    </row>
    <row r="170" spans="1:20" x14ac:dyDescent="0.25">
      <c r="A170" t="s">
        <v>189</v>
      </c>
      <c r="B170" t="s">
        <v>807</v>
      </c>
      <c r="D170" t="s">
        <v>584</v>
      </c>
      <c r="G170" t="s">
        <v>34</v>
      </c>
      <c r="K170" t="s">
        <v>24</v>
      </c>
      <c r="L170" t="s">
        <v>14</v>
      </c>
      <c r="M170" t="s">
        <v>24</v>
      </c>
      <c r="N170" t="s">
        <v>14</v>
      </c>
      <c r="O170" t="s">
        <v>14</v>
      </c>
      <c r="Q170" t="s">
        <v>178</v>
      </c>
      <c r="R170" t="s">
        <v>754</v>
      </c>
      <c r="S170" t="s">
        <v>587</v>
      </c>
      <c r="T170" t="s">
        <v>24</v>
      </c>
    </row>
    <row r="171" spans="1:20" x14ac:dyDescent="0.25">
      <c r="A171" t="s">
        <v>179</v>
      </c>
      <c r="B171" t="s">
        <v>808</v>
      </c>
      <c r="D171" t="s">
        <v>584</v>
      </c>
      <c r="K171" t="s">
        <v>14</v>
      </c>
      <c r="L171" t="s">
        <v>24</v>
      </c>
      <c r="M171" t="s">
        <v>24</v>
      </c>
      <c r="N171" t="s">
        <v>14</v>
      </c>
      <c r="O171" t="s">
        <v>14</v>
      </c>
      <c r="Q171" t="s">
        <v>178</v>
      </c>
      <c r="R171" t="s">
        <v>754</v>
      </c>
      <c r="S171" t="s">
        <v>587</v>
      </c>
      <c r="T171" t="s">
        <v>24</v>
      </c>
    </row>
    <row r="172" spans="1:20" x14ac:dyDescent="0.25">
      <c r="A172" t="s">
        <v>43</v>
      </c>
      <c r="B172" t="s">
        <v>809</v>
      </c>
      <c r="D172" t="s">
        <v>584</v>
      </c>
      <c r="E172" t="s">
        <v>24</v>
      </c>
      <c r="F172" t="s">
        <v>24</v>
      </c>
      <c r="G172" t="s">
        <v>32</v>
      </c>
      <c r="K172" t="s">
        <v>24</v>
      </c>
      <c r="L172" t="s">
        <v>24</v>
      </c>
      <c r="M172" t="s">
        <v>24</v>
      </c>
      <c r="N172" t="s">
        <v>14</v>
      </c>
      <c r="O172" t="s">
        <v>14</v>
      </c>
      <c r="Q172" t="s">
        <v>26</v>
      </c>
      <c r="R172" t="s">
        <v>592</v>
      </c>
      <c r="S172" t="s">
        <v>587</v>
      </c>
      <c r="T172" t="s">
        <v>24</v>
      </c>
    </row>
    <row r="173" spans="1:20" x14ac:dyDescent="0.25">
      <c r="A173" t="s">
        <v>45</v>
      </c>
      <c r="B173" t="s">
        <v>44</v>
      </c>
      <c r="D173" t="s">
        <v>584</v>
      </c>
      <c r="E173" t="s">
        <v>24</v>
      </c>
      <c r="F173" t="s">
        <v>24</v>
      </c>
      <c r="G173" t="s">
        <v>32</v>
      </c>
      <c r="I173" t="s">
        <v>810</v>
      </c>
      <c r="K173" t="s">
        <v>24</v>
      </c>
      <c r="L173" t="s">
        <v>24</v>
      </c>
      <c r="M173" t="s">
        <v>24</v>
      </c>
      <c r="N173" t="s">
        <v>14</v>
      </c>
      <c r="O173" t="s">
        <v>14</v>
      </c>
      <c r="Q173" t="s">
        <v>26</v>
      </c>
      <c r="R173" t="s">
        <v>592</v>
      </c>
      <c r="S173" t="s">
        <v>587</v>
      </c>
      <c r="T173" t="s">
        <v>24</v>
      </c>
    </row>
    <row r="174" spans="1:20" x14ac:dyDescent="0.25">
      <c r="A174" t="s">
        <v>46</v>
      </c>
      <c r="B174" t="s">
        <v>811</v>
      </c>
      <c r="D174" t="s">
        <v>584</v>
      </c>
      <c r="E174" t="s">
        <v>24</v>
      </c>
      <c r="F174" t="s">
        <v>24</v>
      </c>
      <c r="G174" t="s">
        <v>23</v>
      </c>
      <c r="K174" t="s">
        <v>24</v>
      </c>
      <c r="L174" t="s">
        <v>14</v>
      </c>
      <c r="M174" t="s">
        <v>24</v>
      </c>
      <c r="N174" t="s">
        <v>14</v>
      </c>
      <c r="O174" t="s">
        <v>14</v>
      </c>
      <c r="Q174" t="s">
        <v>26</v>
      </c>
      <c r="R174" t="s">
        <v>592</v>
      </c>
      <c r="S174" t="s">
        <v>587</v>
      </c>
      <c r="T174" t="s">
        <v>14</v>
      </c>
    </row>
    <row r="175" spans="1:20" x14ac:dyDescent="0.25">
      <c r="A175" t="s">
        <v>47</v>
      </c>
      <c r="B175" t="s">
        <v>812</v>
      </c>
      <c r="D175" t="s">
        <v>584</v>
      </c>
      <c r="E175" t="s">
        <v>24</v>
      </c>
      <c r="F175" t="s">
        <v>24</v>
      </c>
      <c r="G175" t="s">
        <v>34</v>
      </c>
      <c r="K175" t="s">
        <v>24</v>
      </c>
      <c r="L175" t="s">
        <v>14</v>
      </c>
      <c r="M175" t="s">
        <v>24</v>
      </c>
      <c r="N175" t="s">
        <v>14</v>
      </c>
      <c r="O175" t="s">
        <v>14</v>
      </c>
      <c r="Q175" t="s">
        <v>26</v>
      </c>
      <c r="R175" t="s">
        <v>592</v>
      </c>
      <c r="S175" t="s">
        <v>587</v>
      </c>
      <c r="T175" t="s">
        <v>24</v>
      </c>
    </row>
    <row r="176" spans="1:20" x14ac:dyDescent="0.25">
      <c r="A176" t="s">
        <v>48</v>
      </c>
      <c r="B176" t="s">
        <v>813</v>
      </c>
      <c r="D176" t="s">
        <v>584</v>
      </c>
      <c r="E176" t="s">
        <v>24</v>
      </c>
      <c r="F176" t="s">
        <v>24</v>
      </c>
      <c r="G176" t="s">
        <v>23</v>
      </c>
      <c r="K176" t="s">
        <v>24</v>
      </c>
      <c r="L176" t="s">
        <v>14</v>
      </c>
      <c r="M176" t="s">
        <v>24</v>
      </c>
      <c r="N176" t="s">
        <v>14</v>
      </c>
      <c r="O176" t="s">
        <v>14</v>
      </c>
      <c r="Q176" t="s">
        <v>26</v>
      </c>
      <c r="R176" t="s">
        <v>592</v>
      </c>
      <c r="S176" t="s">
        <v>587</v>
      </c>
      <c r="T176" t="s">
        <v>24</v>
      </c>
    </row>
    <row r="177" spans="1:20" x14ac:dyDescent="0.25">
      <c r="A177" t="s">
        <v>49</v>
      </c>
      <c r="B177" t="s">
        <v>814</v>
      </c>
      <c r="D177" t="s">
        <v>584</v>
      </c>
      <c r="E177" t="s">
        <v>24</v>
      </c>
      <c r="F177" t="s">
        <v>24</v>
      </c>
      <c r="G177" t="s">
        <v>34</v>
      </c>
      <c r="K177" t="s">
        <v>24</v>
      </c>
      <c r="L177" t="s">
        <v>14</v>
      </c>
      <c r="M177" t="s">
        <v>24</v>
      </c>
      <c r="N177" t="s">
        <v>14</v>
      </c>
      <c r="O177" t="s">
        <v>14</v>
      </c>
      <c r="Q177" t="s">
        <v>26</v>
      </c>
      <c r="R177" t="s">
        <v>592</v>
      </c>
      <c r="S177" t="s">
        <v>587</v>
      </c>
      <c r="T177" t="s">
        <v>14</v>
      </c>
    </row>
    <row r="178" spans="1:20" x14ac:dyDescent="0.25">
      <c r="A178" t="s">
        <v>150</v>
      </c>
      <c r="B178" t="s">
        <v>815</v>
      </c>
      <c r="D178" t="s">
        <v>584</v>
      </c>
      <c r="G178" t="s">
        <v>23</v>
      </c>
      <c r="K178" t="s">
        <v>24</v>
      </c>
      <c r="L178" t="s">
        <v>14</v>
      </c>
      <c r="M178" t="s">
        <v>24</v>
      </c>
      <c r="N178" t="s">
        <v>14</v>
      </c>
      <c r="O178" t="s">
        <v>14</v>
      </c>
      <c r="Q178" t="s">
        <v>114</v>
      </c>
      <c r="R178" t="s">
        <v>625</v>
      </c>
      <c r="S178" t="s">
        <v>587</v>
      </c>
      <c r="T178" t="s">
        <v>24</v>
      </c>
    </row>
    <row r="179" spans="1:20" x14ac:dyDescent="0.25">
      <c r="A179" t="s">
        <v>50</v>
      </c>
      <c r="B179" t="s">
        <v>816</v>
      </c>
      <c r="D179" t="s">
        <v>584</v>
      </c>
      <c r="E179" t="s">
        <v>24</v>
      </c>
      <c r="F179" t="s">
        <v>24</v>
      </c>
      <c r="G179" t="s">
        <v>23</v>
      </c>
      <c r="K179" t="s">
        <v>24</v>
      </c>
      <c r="L179" t="s">
        <v>14</v>
      </c>
      <c r="M179" t="s">
        <v>24</v>
      </c>
      <c r="N179" t="s">
        <v>14</v>
      </c>
      <c r="O179" t="s">
        <v>14</v>
      </c>
      <c r="Q179" t="s">
        <v>26</v>
      </c>
      <c r="R179" t="s">
        <v>592</v>
      </c>
      <c r="S179" t="s">
        <v>587</v>
      </c>
      <c r="T179" t="s">
        <v>14</v>
      </c>
    </row>
    <row r="180" spans="1:20" x14ac:dyDescent="0.25">
      <c r="A180" t="s">
        <v>320</v>
      </c>
      <c r="B180" t="s">
        <v>817</v>
      </c>
      <c r="D180" t="s">
        <v>744</v>
      </c>
      <c r="G180" t="s">
        <v>23</v>
      </c>
      <c r="K180" t="s">
        <v>24</v>
      </c>
      <c r="L180" t="s">
        <v>14</v>
      </c>
      <c r="M180" t="s">
        <v>24</v>
      </c>
      <c r="N180" t="s">
        <v>14</v>
      </c>
      <c r="O180" t="s">
        <v>14</v>
      </c>
      <c r="Q180" t="s">
        <v>314</v>
      </c>
      <c r="R180" t="s">
        <v>745</v>
      </c>
      <c r="S180" t="s">
        <v>587</v>
      </c>
      <c r="T180" t="s">
        <v>24</v>
      </c>
    </row>
    <row r="181" spans="1:20" x14ac:dyDescent="0.25">
      <c r="A181" t="s">
        <v>151</v>
      </c>
      <c r="B181" t="s">
        <v>818</v>
      </c>
      <c r="D181" t="s">
        <v>584</v>
      </c>
      <c r="G181" t="s">
        <v>23</v>
      </c>
      <c r="K181" t="s">
        <v>24</v>
      </c>
      <c r="L181" t="s">
        <v>14</v>
      </c>
      <c r="M181" t="s">
        <v>24</v>
      </c>
      <c r="N181" t="s">
        <v>14</v>
      </c>
      <c r="O181" t="s">
        <v>14</v>
      </c>
      <c r="Q181" t="s">
        <v>114</v>
      </c>
      <c r="R181" t="s">
        <v>625</v>
      </c>
      <c r="S181" t="s">
        <v>587</v>
      </c>
      <c r="T181" t="s">
        <v>24</v>
      </c>
    </row>
    <row r="182" spans="1:20" x14ac:dyDescent="0.25">
      <c r="A182" t="s">
        <v>152</v>
      </c>
      <c r="B182" t="s">
        <v>819</v>
      </c>
      <c r="D182" t="s">
        <v>584</v>
      </c>
      <c r="G182" t="s">
        <v>27</v>
      </c>
      <c r="H182" t="s">
        <v>748</v>
      </c>
      <c r="K182" t="s">
        <v>24</v>
      </c>
      <c r="L182" t="s">
        <v>14</v>
      </c>
      <c r="M182" t="s">
        <v>24</v>
      </c>
      <c r="N182" t="s">
        <v>14</v>
      </c>
      <c r="O182" t="s">
        <v>14</v>
      </c>
      <c r="P182" t="s">
        <v>585</v>
      </c>
      <c r="Q182" t="s">
        <v>114</v>
      </c>
      <c r="R182" t="s">
        <v>625</v>
      </c>
      <c r="S182" t="s">
        <v>587</v>
      </c>
      <c r="T182" t="s">
        <v>24</v>
      </c>
    </row>
    <row r="183" spans="1:20" x14ac:dyDescent="0.25">
      <c r="A183" t="s">
        <v>51</v>
      </c>
      <c r="B183" t="s">
        <v>820</v>
      </c>
      <c r="D183" t="s">
        <v>584</v>
      </c>
      <c r="E183" t="s">
        <v>24</v>
      </c>
      <c r="F183" t="s">
        <v>24</v>
      </c>
      <c r="G183" t="s">
        <v>52</v>
      </c>
      <c r="K183" t="s">
        <v>24</v>
      </c>
      <c r="L183" t="s">
        <v>14</v>
      </c>
      <c r="M183" t="s">
        <v>24</v>
      </c>
      <c r="N183" t="s">
        <v>14</v>
      </c>
      <c r="O183" t="s">
        <v>14</v>
      </c>
      <c r="Q183" t="s">
        <v>26</v>
      </c>
      <c r="R183" t="s">
        <v>592</v>
      </c>
      <c r="S183" t="s">
        <v>587</v>
      </c>
      <c r="T183" t="s">
        <v>14</v>
      </c>
    </row>
    <row r="184" spans="1:20" x14ac:dyDescent="0.25">
      <c r="A184" t="s">
        <v>53</v>
      </c>
      <c r="B184" t="s">
        <v>821</v>
      </c>
      <c r="D184" t="s">
        <v>584</v>
      </c>
      <c r="E184" t="s">
        <v>24</v>
      </c>
      <c r="F184" t="s">
        <v>24</v>
      </c>
      <c r="G184" t="s">
        <v>52</v>
      </c>
      <c r="K184" t="s">
        <v>24</v>
      </c>
      <c r="L184" t="s">
        <v>24</v>
      </c>
      <c r="M184" t="s">
        <v>24</v>
      </c>
      <c r="N184" t="s">
        <v>14</v>
      </c>
      <c r="O184" t="s">
        <v>14</v>
      </c>
      <c r="Q184" t="s">
        <v>26</v>
      </c>
      <c r="R184" t="s">
        <v>592</v>
      </c>
      <c r="S184" t="s">
        <v>587</v>
      </c>
      <c r="T184" t="s">
        <v>24</v>
      </c>
    </row>
    <row r="185" spans="1:20" x14ac:dyDescent="0.25">
      <c r="A185" t="s">
        <v>54</v>
      </c>
      <c r="B185" t="s">
        <v>822</v>
      </c>
      <c r="D185" t="s">
        <v>584</v>
      </c>
      <c r="E185" t="s">
        <v>24</v>
      </c>
      <c r="F185" t="s">
        <v>24</v>
      </c>
      <c r="G185" t="s">
        <v>52</v>
      </c>
      <c r="K185" t="s">
        <v>24</v>
      </c>
      <c r="L185" t="s">
        <v>14</v>
      </c>
      <c r="M185" t="s">
        <v>24</v>
      </c>
      <c r="N185" t="s">
        <v>14</v>
      </c>
      <c r="O185" t="s">
        <v>14</v>
      </c>
      <c r="Q185" t="s">
        <v>26</v>
      </c>
      <c r="R185" t="s">
        <v>592</v>
      </c>
      <c r="S185" t="s">
        <v>587</v>
      </c>
      <c r="T185" t="s">
        <v>24</v>
      </c>
    </row>
    <row r="186" spans="1:20" x14ac:dyDescent="0.25">
      <c r="A186" t="s">
        <v>55</v>
      </c>
      <c r="B186" t="s">
        <v>823</v>
      </c>
      <c r="D186" t="s">
        <v>584</v>
      </c>
      <c r="E186" t="s">
        <v>24</v>
      </c>
      <c r="F186" t="s">
        <v>24</v>
      </c>
      <c r="G186" t="s">
        <v>52</v>
      </c>
      <c r="K186" t="s">
        <v>24</v>
      </c>
      <c r="L186" t="s">
        <v>14</v>
      </c>
      <c r="M186" t="s">
        <v>24</v>
      </c>
      <c r="N186" t="s">
        <v>14</v>
      </c>
      <c r="O186" t="s">
        <v>14</v>
      </c>
      <c r="Q186" t="s">
        <v>26</v>
      </c>
      <c r="R186" t="s">
        <v>592</v>
      </c>
      <c r="S186" t="s">
        <v>587</v>
      </c>
      <c r="T186" t="s">
        <v>14</v>
      </c>
    </row>
    <row r="187" spans="1:20" x14ac:dyDescent="0.25">
      <c r="A187" t="s">
        <v>56</v>
      </c>
      <c r="B187" t="s">
        <v>824</v>
      </c>
      <c r="D187" t="s">
        <v>584</v>
      </c>
      <c r="E187" t="s">
        <v>24</v>
      </c>
      <c r="F187" t="s">
        <v>24</v>
      </c>
      <c r="G187" t="s">
        <v>52</v>
      </c>
      <c r="K187" t="s">
        <v>24</v>
      </c>
      <c r="L187" t="s">
        <v>14</v>
      </c>
      <c r="M187" t="s">
        <v>24</v>
      </c>
      <c r="N187" t="s">
        <v>14</v>
      </c>
      <c r="O187" t="s">
        <v>14</v>
      </c>
      <c r="Q187" t="s">
        <v>26</v>
      </c>
      <c r="R187" t="s">
        <v>592</v>
      </c>
      <c r="S187" t="s">
        <v>587</v>
      </c>
      <c r="T187" t="s">
        <v>14</v>
      </c>
    </row>
    <row r="188" spans="1:20" x14ac:dyDescent="0.25">
      <c r="A188" t="s">
        <v>57</v>
      </c>
      <c r="B188" t="s">
        <v>825</v>
      </c>
      <c r="D188" t="s">
        <v>584</v>
      </c>
      <c r="E188" t="s">
        <v>24</v>
      </c>
      <c r="F188" t="s">
        <v>24</v>
      </c>
      <c r="G188" t="s">
        <v>23</v>
      </c>
      <c r="K188" t="s">
        <v>24</v>
      </c>
      <c r="L188" t="s">
        <v>14</v>
      </c>
      <c r="M188" t="s">
        <v>24</v>
      </c>
      <c r="N188" t="s">
        <v>14</v>
      </c>
      <c r="O188" t="s">
        <v>14</v>
      </c>
      <c r="Q188" t="s">
        <v>26</v>
      </c>
      <c r="R188" t="s">
        <v>592</v>
      </c>
      <c r="S188" t="s">
        <v>587</v>
      </c>
      <c r="T188" t="s">
        <v>24</v>
      </c>
    </row>
    <row r="189" spans="1:20" x14ac:dyDescent="0.25">
      <c r="A189" t="s">
        <v>58</v>
      </c>
      <c r="B189" t="s">
        <v>826</v>
      </c>
      <c r="D189" t="s">
        <v>584</v>
      </c>
      <c r="E189" t="s">
        <v>24</v>
      </c>
      <c r="F189" t="s">
        <v>24</v>
      </c>
      <c r="G189" t="s">
        <v>37</v>
      </c>
      <c r="K189" t="s">
        <v>24</v>
      </c>
      <c r="L189" t="s">
        <v>14</v>
      </c>
      <c r="M189" t="s">
        <v>24</v>
      </c>
      <c r="N189" t="s">
        <v>14</v>
      </c>
      <c r="O189" t="s">
        <v>14</v>
      </c>
      <c r="Q189" t="s">
        <v>26</v>
      </c>
      <c r="R189" t="s">
        <v>592</v>
      </c>
      <c r="S189" t="s">
        <v>587</v>
      </c>
      <c r="T189" t="s">
        <v>14</v>
      </c>
    </row>
    <row r="190" spans="1:20" x14ac:dyDescent="0.25">
      <c r="A190" t="s">
        <v>59</v>
      </c>
      <c r="B190" t="s">
        <v>827</v>
      </c>
      <c r="D190" t="s">
        <v>584</v>
      </c>
      <c r="E190" t="s">
        <v>24</v>
      </c>
      <c r="F190" t="s">
        <v>24</v>
      </c>
      <c r="G190" t="s">
        <v>39</v>
      </c>
      <c r="K190" t="s">
        <v>24</v>
      </c>
      <c r="L190" t="s">
        <v>14</v>
      </c>
      <c r="M190" t="s">
        <v>24</v>
      </c>
      <c r="N190" t="s">
        <v>14</v>
      </c>
      <c r="O190" t="s">
        <v>14</v>
      </c>
      <c r="Q190" t="s">
        <v>26</v>
      </c>
      <c r="R190" t="s">
        <v>592</v>
      </c>
      <c r="S190" t="s">
        <v>587</v>
      </c>
      <c r="T190" t="s">
        <v>24</v>
      </c>
    </row>
    <row r="191" spans="1:20" x14ac:dyDescent="0.25">
      <c r="A191" t="s">
        <v>60</v>
      </c>
      <c r="B191" t="s">
        <v>828</v>
      </c>
      <c r="D191" t="s">
        <v>584</v>
      </c>
      <c r="E191" t="s">
        <v>24</v>
      </c>
      <c r="F191" t="s">
        <v>24</v>
      </c>
      <c r="G191" t="s">
        <v>34</v>
      </c>
      <c r="K191" t="s">
        <v>24</v>
      </c>
      <c r="L191" t="s">
        <v>14</v>
      </c>
      <c r="M191" t="s">
        <v>24</v>
      </c>
      <c r="N191" t="s">
        <v>14</v>
      </c>
      <c r="O191" t="s">
        <v>14</v>
      </c>
      <c r="Q191" t="s">
        <v>26</v>
      </c>
      <c r="R191" t="s">
        <v>592</v>
      </c>
      <c r="S191" t="s">
        <v>587</v>
      </c>
      <c r="T191" t="s">
        <v>24</v>
      </c>
    </row>
    <row r="192" spans="1:20" x14ac:dyDescent="0.25">
      <c r="A192" t="s">
        <v>213</v>
      </c>
      <c r="B192" t="s">
        <v>829</v>
      </c>
      <c r="D192" t="s">
        <v>584</v>
      </c>
      <c r="G192" t="s">
        <v>109</v>
      </c>
      <c r="K192" t="s">
        <v>24</v>
      </c>
      <c r="L192" t="s">
        <v>14</v>
      </c>
      <c r="M192" t="s">
        <v>24</v>
      </c>
      <c r="N192" t="s">
        <v>14</v>
      </c>
      <c r="O192" t="s">
        <v>14</v>
      </c>
      <c r="Q192" t="s">
        <v>212</v>
      </c>
      <c r="R192" t="s">
        <v>830</v>
      </c>
      <c r="S192" t="s">
        <v>587</v>
      </c>
      <c r="T192" t="s">
        <v>24</v>
      </c>
    </row>
    <row r="193" spans="1:20" x14ac:dyDescent="0.25">
      <c r="A193" t="s">
        <v>210</v>
      </c>
      <c r="B193" t="s">
        <v>831</v>
      </c>
      <c r="D193" t="s">
        <v>584</v>
      </c>
      <c r="G193" t="s">
        <v>23</v>
      </c>
      <c r="K193" t="s">
        <v>24</v>
      </c>
      <c r="L193" t="s">
        <v>14</v>
      </c>
      <c r="M193" t="s">
        <v>24</v>
      </c>
      <c r="N193" t="s">
        <v>14</v>
      </c>
      <c r="O193" t="s">
        <v>14</v>
      </c>
      <c r="Q193" t="s">
        <v>212</v>
      </c>
      <c r="R193" t="s">
        <v>830</v>
      </c>
      <c r="S193" t="s">
        <v>587</v>
      </c>
      <c r="T193" t="s">
        <v>24</v>
      </c>
    </row>
    <row r="194" spans="1:20" x14ac:dyDescent="0.25">
      <c r="A194" t="s">
        <v>68</v>
      </c>
      <c r="B194" t="s">
        <v>832</v>
      </c>
      <c r="K194" t="s">
        <v>14</v>
      </c>
      <c r="L194" t="s">
        <v>14</v>
      </c>
      <c r="M194" t="s">
        <v>14</v>
      </c>
      <c r="N194" t="s">
        <v>14</v>
      </c>
      <c r="O194" t="s">
        <v>14</v>
      </c>
      <c r="Q194" t="s">
        <v>13</v>
      </c>
      <c r="R194" t="s">
        <v>833</v>
      </c>
      <c r="S194" t="s">
        <v>587</v>
      </c>
      <c r="T194" t="s">
        <v>24</v>
      </c>
    </row>
    <row r="195" spans="1:20" x14ac:dyDescent="0.25">
      <c r="A195" t="s">
        <v>834</v>
      </c>
      <c r="B195" t="s">
        <v>835</v>
      </c>
      <c r="K195" t="s">
        <v>14</v>
      </c>
      <c r="L195" t="s">
        <v>14</v>
      </c>
      <c r="M195" t="s">
        <v>14</v>
      </c>
      <c r="N195" t="s">
        <v>14</v>
      </c>
      <c r="O195" t="s">
        <v>14</v>
      </c>
      <c r="Q195" t="s">
        <v>13</v>
      </c>
      <c r="R195" t="s">
        <v>833</v>
      </c>
      <c r="S195" t="s">
        <v>587</v>
      </c>
      <c r="T195" t="s">
        <v>24</v>
      </c>
    </row>
    <row r="196" spans="1:20" x14ac:dyDescent="0.25">
      <c r="A196" t="s">
        <v>153</v>
      </c>
      <c r="B196" t="s">
        <v>836</v>
      </c>
      <c r="D196" t="s">
        <v>584</v>
      </c>
      <c r="K196" t="s">
        <v>14</v>
      </c>
      <c r="L196" t="s">
        <v>14</v>
      </c>
      <c r="M196" t="s">
        <v>24</v>
      </c>
      <c r="N196" t="s">
        <v>14</v>
      </c>
      <c r="O196" t="s">
        <v>14</v>
      </c>
      <c r="Q196" t="s">
        <v>114</v>
      </c>
      <c r="R196" t="s">
        <v>625</v>
      </c>
      <c r="S196" t="s">
        <v>587</v>
      </c>
      <c r="T196" t="s">
        <v>14</v>
      </c>
    </row>
    <row r="197" spans="1:20" x14ac:dyDescent="0.25">
      <c r="A197" t="s">
        <v>193</v>
      </c>
      <c r="B197" t="s">
        <v>837</v>
      </c>
      <c r="K197" t="s">
        <v>14</v>
      </c>
      <c r="L197" t="s">
        <v>14</v>
      </c>
      <c r="M197" t="s">
        <v>14</v>
      </c>
      <c r="N197" t="s">
        <v>14</v>
      </c>
      <c r="O197" t="s">
        <v>14</v>
      </c>
      <c r="Q197" t="s">
        <v>13</v>
      </c>
      <c r="R197" t="s">
        <v>833</v>
      </c>
      <c r="S197" t="s">
        <v>587</v>
      </c>
      <c r="T197" t="s">
        <v>24</v>
      </c>
    </row>
    <row r="198" spans="1:20" x14ac:dyDescent="0.25">
      <c r="A198" t="s">
        <v>183</v>
      </c>
      <c r="B198" t="s">
        <v>838</v>
      </c>
      <c r="K198" t="s">
        <v>14</v>
      </c>
      <c r="L198" t="s">
        <v>14</v>
      </c>
      <c r="M198" t="s">
        <v>14</v>
      </c>
      <c r="N198" t="s">
        <v>14</v>
      </c>
      <c r="O198" t="s">
        <v>14</v>
      </c>
      <c r="Q198" t="s">
        <v>13</v>
      </c>
      <c r="R198" t="s">
        <v>833</v>
      </c>
      <c r="S198" t="s">
        <v>587</v>
      </c>
      <c r="T198" t="s">
        <v>24</v>
      </c>
    </row>
    <row r="199" spans="1:20" x14ac:dyDescent="0.25">
      <c r="A199" t="s">
        <v>266</v>
      </c>
      <c r="B199" t="s">
        <v>839</v>
      </c>
      <c r="K199" t="s">
        <v>14</v>
      </c>
      <c r="L199" t="s">
        <v>14</v>
      </c>
      <c r="M199" t="s">
        <v>14</v>
      </c>
      <c r="N199" t="s">
        <v>24</v>
      </c>
      <c r="O199" t="s">
        <v>14</v>
      </c>
      <c r="Q199" t="s">
        <v>13</v>
      </c>
      <c r="R199" t="s">
        <v>833</v>
      </c>
      <c r="S199" t="s">
        <v>587</v>
      </c>
      <c r="T199" t="s">
        <v>24</v>
      </c>
    </row>
    <row r="200" spans="1:20" x14ac:dyDescent="0.25">
      <c r="A200" t="s">
        <v>268</v>
      </c>
      <c r="B200" t="s">
        <v>840</v>
      </c>
      <c r="K200" t="s">
        <v>14</v>
      </c>
      <c r="L200" t="s">
        <v>14</v>
      </c>
      <c r="M200" t="s">
        <v>14</v>
      </c>
      <c r="N200" t="s">
        <v>14</v>
      </c>
      <c r="O200" t="s">
        <v>14</v>
      </c>
      <c r="Q200" t="s">
        <v>13</v>
      </c>
      <c r="R200" t="s">
        <v>833</v>
      </c>
      <c r="S200" t="s">
        <v>587</v>
      </c>
      <c r="T200" t="s">
        <v>24</v>
      </c>
    </row>
    <row r="201" spans="1:20" x14ac:dyDescent="0.25">
      <c r="A201" t="s">
        <v>375</v>
      </c>
      <c r="B201" t="s">
        <v>841</v>
      </c>
      <c r="D201" t="s">
        <v>842</v>
      </c>
      <c r="K201" t="s">
        <v>14</v>
      </c>
      <c r="L201" t="s">
        <v>14</v>
      </c>
      <c r="M201" t="s">
        <v>14</v>
      </c>
      <c r="N201" t="s">
        <v>14</v>
      </c>
      <c r="O201" t="s">
        <v>14</v>
      </c>
      <c r="Q201" t="s">
        <v>67</v>
      </c>
      <c r="R201" t="s">
        <v>843</v>
      </c>
      <c r="S201" t="s">
        <v>587</v>
      </c>
      <c r="T201" t="s">
        <v>24</v>
      </c>
    </row>
    <row r="202" spans="1:20" x14ac:dyDescent="0.25">
      <c r="A202" t="s">
        <v>377</v>
      </c>
      <c r="B202" t="s">
        <v>844</v>
      </c>
      <c r="D202" t="s">
        <v>842</v>
      </c>
      <c r="K202" t="s">
        <v>14</v>
      </c>
      <c r="L202" t="s">
        <v>14</v>
      </c>
      <c r="M202" t="s">
        <v>14</v>
      </c>
      <c r="N202" t="s">
        <v>14</v>
      </c>
      <c r="O202" t="s">
        <v>14</v>
      </c>
      <c r="Q202" t="s">
        <v>67</v>
      </c>
      <c r="R202" t="s">
        <v>843</v>
      </c>
      <c r="S202" t="s">
        <v>587</v>
      </c>
      <c r="T202" t="s">
        <v>24</v>
      </c>
    </row>
    <row r="203" spans="1:20" x14ac:dyDescent="0.25">
      <c r="A203" t="s">
        <v>244</v>
      </c>
      <c r="B203" t="s">
        <v>845</v>
      </c>
      <c r="D203" t="s">
        <v>584</v>
      </c>
      <c r="E203" t="s">
        <v>24</v>
      </c>
      <c r="F203" t="s">
        <v>24</v>
      </c>
      <c r="G203" t="s">
        <v>37</v>
      </c>
      <c r="K203" t="s">
        <v>24</v>
      </c>
      <c r="L203" t="s">
        <v>14</v>
      </c>
      <c r="M203" t="s">
        <v>24</v>
      </c>
      <c r="N203" t="s">
        <v>14</v>
      </c>
      <c r="O203" t="s">
        <v>14</v>
      </c>
      <c r="P203" t="s">
        <v>585</v>
      </c>
      <c r="Q203" t="s">
        <v>217</v>
      </c>
      <c r="R203" t="s">
        <v>628</v>
      </c>
      <c r="S203" t="s">
        <v>587</v>
      </c>
      <c r="T203" t="s">
        <v>24</v>
      </c>
    </row>
    <row r="204" spans="1:20" x14ac:dyDescent="0.25">
      <c r="A204" t="s">
        <v>383</v>
      </c>
      <c r="B204" t="s">
        <v>846</v>
      </c>
      <c r="D204" t="s">
        <v>842</v>
      </c>
      <c r="K204" t="s">
        <v>24</v>
      </c>
      <c r="L204" t="s">
        <v>14</v>
      </c>
      <c r="M204" t="s">
        <v>24</v>
      </c>
      <c r="N204" t="s">
        <v>14</v>
      </c>
      <c r="O204" t="s">
        <v>14</v>
      </c>
      <c r="Q204" t="s">
        <v>67</v>
      </c>
      <c r="R204" t="s">
        <v>843</v>
      </c>
      <c r="S204" t="s">
        <v>587</v>
      </c>
      <c r="T204" t="s">
        <v>24</v>
      </c>
    </row>
    <row r="205" spans="1:20" x14ac:dyDescent="0.25">
      <c r="A205" t="s">
        <v>378</v>
      </c>
      <c r="B205" t="s">
        <v>847</v>
      </c>
      <c r="D205" t="s">
        <v>842</v>
      </c>
      <c r="K205" t="s">
        <v>14</v>
      </c>
      <c r="L205" t="s">
        <v>14</v>
      </c>
      <c r="M205" t="s">
        <v>14</v>
      </c>
      <c r="N205" t="s">
        <v>14</v>
      </c>
      <c r="O205" t="s">
        <v>14</v>
      </c>
      <c r="Q205" t="s">
        <v>67</v>
      </c>
      <c r="R205" t="s">
        <v>843</v>
      </c>
      <c r="S205" t="s">
        <v>587</v>
      </c>
      <c r="T205" t="s">
        <v>24</v>
      </c>
    </row>
    <row r="206" spans="1:20" x14ac:dyDescent="0.25">
      <c r="A206" t="s">
        <v>389</v>
      </c>
      <c r="B206" t="s">
        <v>848</v>
      </c>
      <c r="D206" t="s">
        <v>842</v>
      </c>
      <c r="K206" t="s">
        <v>14</v>
      </c>
      <c r="L206" t="s">
        <v>14</v>
      </c>
      <c r="M206" t="s">
        <v>14</v>
      </c>
      <c r="N206" t="s">
        <v>14</v>
      </c>
      <c r="O206" t="s">
        <v>14</v>
      </c>
      <c r="Q206" t="s">
        <v>67</v>
      </c>
      <c r="R206" t="s">
        <v>843</v>
      </c>
      <c r="S206" t="s">
        <v>587</v>
      </c>
      <c r="T206" t="s">
        <v>24</v>
      </c>
    </row>
    <row r="207" spans="1:20" x14ac:dyDescent="0.25">
      <c r="A207" t="s">
        <v>469</v>
      </c>
      <c r="B207" t="s">
        <v>849</v>
      </c>
      <c r="D207" t="s">
        <v>804</v>
      </c>
      <c r="K207" t="s">
        <v>14</v>
      </c>
      <c r="L207" t="s">
        <v>14</v>
      </c>
      <c r="M207" t="s">
        <v>24</v>
      </c>
      <c r="N207" t="s">
        <v>24</v>
      </c>
      <c r="O207" t="s">
        <v>14</v>
      </c>
      <c r="Q207" t="s">
        <v>468</v>
      </c>
      <c r="R207" t="s">
        <v>805</v>
      </c>
      <c r="S207" t="s">
        <v>587</v>
      </c>
      <c r="T207" t="s">
        <v>24</v>
      </c>
    </row>
    <row r="208" spans="1:20" x14ac:dyDescent="0.25">
      <c r="A208" t="s">
        <v>470</v>
      </c>
      <c r="B208" t="s">
        <v>850</v>
      </c>
      <c r="D208" t="s">
        <v>804</v>
      </c>
      <c r="K208" t="s">
        <v>14</v>
      </c>
      <c r="L208" t="s">
        <v>14</v>
      </c>
      <c r="M208" t="s">
        <v>14</v>
      </c>
      <c r="N208" t="s">
        <v>14</v>
      </c>
      <c r="O208" t="s">
        <v>14</v>
      </c>
      <c r="Q208" t="s">
        <v>468</v>
      </c>
      <c r="R208" t="s">
        <v>805</v>
      </c>
      <c r="S208" t="s">
        <v>587</v>
      </c>
      <c r="T208" t="s">
        <v>14</v>
      </c>
    </row>
    <row r="209" spans="1:20" x14ac:dyDescent="0.25">
      <c r="A209" t="s">
        <v>471</v>
      </c>
      <c r="B209" t="s">
        <v>851</v>
      </c>
      <c r="D209" t="s">
        <v>804</v>
      </c>
      <c r="K209" t="s">
        <v>14</v>
      </c>
      <c r="L209" t="s">
        <v>14</v>
      </c>
      <c r="M209" t="s">
        <v>14</v>
      </c>
      <c r="N209" t="s">
        <v>14</v>
      </c>
      <c r="O209" t="s">
        <v>14</v>
      </c>
      <c r="Q209" t="s">
        <v>468</v>
      </c>
      <c r="R209" t="s">
        <v>805</v>
      </c>
      <c r="S209" t="s">
        <v>587</v>
      </c>
      <c r="T209" t="s">
        <v>14</v>
      </c>
    </row>
    <row r="210" spans="1:20" x14ac:dyDescent="0.25">
      <c r="A210" t="s">
        <v>472</v>
      </c>
      <c r="B210" t="s">
        <v>852</v>
      </c>
      <c r="D210" t="s">
        <v>804</v>
      </c>
      <c r="K210" t="s">
        <v>14</v>
      </c>
      <c r="L210" t="s">
        <v>14</v>
      </c>
      <c r="M210" t="s">
        <v>24</v>
      </c>
      <c r="N210" t="s">
        <v>14</v>
      </c>
      <c r="O210" t="s">
        <v>14</v>
      </c>
      <c r="Q210" t="s">
        <v>468</v>
      </c>
      <c r="R210" t="s">
        <v>805</v>
      </c>
      <c r="S210" t="s">
        <v>587</v>
      </c>
      <c r="T210" t="s">
        <v>14</v>
      </c>
    </row>
    <row r="211" spans="1:20" x14ac:dyDescent="0.25">
      <c r="A211" t="s">
        <v>473</v>
      </c>
      <c r="B211" t="s">
        <v>853</v>
      </c>
      <c r="D211" t="s">
        <v>804</v>
      </c>
      <c r="K211" t="s">
        <v>14</v>
      </c>
      <c r="L211" t="s">
        <v>14</v>
      </c>
      <c r="M211" t="s">
        <v>14</v>
      </c>
      <c r="N211" t="s">
        <v>14</v>
      </c>
      <c r="O211" t="s">
        <v>14</v>
      </c>
      <c r="Q211" t="s">
        <v>468</v>
      </c>
      <c r="R211" t="s">
        <v>805</v>
      </c>
      <c r="S211" t="s">
        <v>587</v>
      </c>
      <c r="T211" t="s">
        <v>14</v>
      </c>
    </row>
    <row r="212" spans="1:20" x14ac:dyDescent="0.25">
      <c r="A212" t="s">
        <v>474</v>
      </c>
      <c r="B212" t="s">
        <v>854</v>
      </c>
      <c r="D212" t="s">
        <v>804</v>
      </c>
      <c r="K212" t="s">
        <v>14</v>
      </c>
      <c r="L212" t="s">
        <v>14</v>
      </c>
      <c r="M212" t="s">
        <v>24</v>
      </c>
      <c r="N212" t="s">
        <v>24</v>
      </c>
      <c r="O212" t="s">
        <v>14</v>
      </c>
      <c r="Q212" t="s">
        <v>476</v>
      </c>
      <c r="R212" t="s">
        <v>855</v>
      </c>
      <c r="S212" t="s">
        <v>587</v>
      </c>
      <c r="T212" t="s">
        <v>24</v>
      </c>
    </row>
    <row r="213" spans="1:20" x14ac:dyDescent="0.25">
      <c r="A213" t="s">
        <v>477</v>
      </c>
      <c r="B213" t="s">
        <v>856</v>
      </c>
      <c r="D213" t="s">
        <v>804</v>
      </c>
      <c r="K213" t="s">
        <v>14</v>
      </c>
      <c r="L213" t="s">
        <v>14</v>
      </c>
      <c r="M213" t="s">
        <v>24</v>
      </c>
      <c r="N213" t="s">
        <v>14</v>
      </c>
      <c r="O213" t="s">
        <v>14</v>
      </c>
      <c r="Q213" t="s">
        <v>476</v>
      </c>
      <c r="R213" t="s">
        <v>855</v>
      </c>
      <c r="S213" t="s">
        <v>587</v>
      </c>
      <c r="T213" t="s">
        <v>14</v>
      </c>
    </row>
    <row r="214" spans="1:20" x14ac:dyDescent="0.25">
      <c r="A214" t="s">
        <v>324</v>
      </c>
      <c r="B214" t="s">
        <v>857</v>
      </c>
      <c r="D214" t="s">
        <v>802</v>
      </c>
      <c r="K214" t="s">
        <v>14</v>
      </c>
      <c r="L214" t="s">
        <v>14</v>
      </c>
      <c r="M214" t="s">
        <v>14</v>
      </c>
      <c r="N214" t="s">
        <v>14</v>
      </c>
      <c r="O214" t="s">
        <v>14</v>
      </c>
      <c r="Q214" t="s">
        <v>326</v>
      </c>
      <c r="R214" t="s">
        <v>858</v>
      </c>
      <c r="S214" t="s">
        <v>587</v>
      </c>
      <c r="T214" t="s">
        <v>24</v>
      </c>
    </row>
    <row r="215" spans="1:20" x14ac:dyDescent="0.25">
      <c r="A215" t="s">
        <v>327</v>
      </c>
      <c r="B215" t="s">
        <v>859</v>
      </c>
      <c r="D215" t="s">
        <v>802</v>
      </c>
      <c r="K215" t="s">
        <v>14</v>
      </c>
      <c r="L215" t="s">
        <v>14</v>
      </c>
      <c r="M215" t="s">
        <v>14</v>
      </c>
      <c r="N215" t="s">
        <v>14</v>
      </c>
      <c r="O215" t="s">
        <v>14</v>
      </c>
      <c r="Q215" t="s">
        <v>326</v>
      </c>
      <c r="R215" t="s">
        <v>858</v>
      </c>
      <c r="S215" t="s">
        <v>587</v>
      </c>
      <c r="T215" t="s">
        <v>24</v>
      </c>
    </row>
    <row r="216" spans="1:20" x14ac:dyDescent="0.25">
      <c r="A216" t="s">
        <v>371</v>
      </c>
      <c r="B216" t="s">
        <v>860</v>
      </c>
      <c r="D216" t="s">
        <v>802</v>
      </c>
      <c r="K216" t="s">
        <v>14</v>
      </c>
      <c r="L216" t="s">
        <v>14</v>
      </c>
      <c r="M216" t="s">
        <v>14</v>
      </c>
      <c r="N216" t="s">
        <v>14</v>
      </c>
      <c r="O216" t="s">
        <v>14</v>
      </c>
      <c r="Q216" t="s">
        <v>326</v>
      </c>
      <c r="R216" t="s">
        <v>858</v>
      </c>
      <c r="S216" t="s">
        <v>587</v>
      </c>
      <c r="T216" t="s">
        <v>24</v>
      </c>
    </row>
    <row r="217" spans="1:20" x14ac:dyDescent="0.25">
      <c r="A217" t="s">
        <v>329</v>
      </c>
      <c r="B217" t="s">
        <v>861</v>
      </c>
      <c r="D217" t="s">
        <v>802</v>
      </c>
      <c r="K217" t="s">
        <v>14</v>
      </c>
      <c r="L217" t="s">
        <v>14</v>
      </c>
      <c r="M217" t="s">
        <v>14</v>
      </c>
      <c r="N217" t="s">
        <v>14</v>
      </c>
      <c r="O217" t="s">
        <v>14</v>
      </c>
      <c r="Q217" t="s">
        <v>326</v>
      </c>
      <c r="R217" t="s">
        <v>858</v>
      </c>
      <c r="S217" t="s">
        <v>587</v>
      </c>
      <c r="T217" t="s">
        <v>24</v>
      </c>
    </row>
    <row r="218" spans="1:20" x14ac:dyDescent="0.25">
      <c r="A218" t="s">
        <v>331</v>
      </c>
      <c r="B218" t="s">
        <v>862</v>
      </c>
      <c r="D218" t="s">
        <v>802</v>
      </c>
      <c r="K218" t="s">
        <v>14</v>
      </c>
      <c r="L218" t="s">
        <v>14</v>
      </c>
      <c r="M218" t="s">
        <v>14</v>
      </c>
      <c r="N218" t="s">
        <v>14</v>
      </c>
      <c r="O218" t="s">
        <v>14</v>
      </c>
      <c r="Q218" t="s">
        <v>326</v>
      </c>
      <c r="R218" t="s">
        <v>858</v>
      </c>
      <c r="S218" t="s">
        <v>587</v>
      </c>
      <c r="T218" t="s">
        <v>24</v>
      </c>
    </row>
    <row r="219" spans="1:20" x14ac:dyDescent="0.25">
      <c r="A219" t="s">
        <v>333</v>
      </c>
      <c r="B219" t="s">
        <v>863</v>
      </c>
      <c r="D219" t="s">
        <v>802</v>
      </c>
      <c r="K219" t="s">
        <v>14</v>
      </c>
      <c r="L219" t="s">
        <v>14</v>
      </c>
      <c r="M219" t="s">
        <v>14</v>
      </c>
      <c r="N219" t="s">
        <v>14</v>
      </c>
      <c r="O219" t="s">
        <v>14</v>
      </c>
      <c r="Q219" t="s">
        <v>326</v>
      </c>
      <c r="R219" t="s">
        <v>858</v>
      </c>
      <c r="S219" t="s">
        <v>587</v>
      </c>
      <c r="T219" t="s">
        <v>24</v>
      </c>
    </row>
    <row r="220" spans="1:20" x14ac:dyDescent="0.25">
      <c r="A220" t="s">
        <v>335</v>
      </c>
      <c r="B220" t="s">
        <v>864</v>
      </c>
      <c r="D220" t="s">
        <v>802</v>
      </c>
      <c r="K220" t="s">
        <v>14</v>
      </c>
      <c r="L220" t="s">
        <v>14</v>
      </c>
      <c r="M220" t="s">
        <v>14</v>
      </c>
      <c r="N220" t="s">
        <v>14</v>
      </c>
      <c r="O220" t="s">
        <v>14</v>
      </c>
      <c r="Q220" t="s">
        <v>326</v>
      </c>
      <c r="R220" t="s">
        <v>858</v>
      </c>
      <c r="S220" t="s">
        <v>587</v>
      </c>
      <c r="T220" t="s">
        <v>24</v>
      </c>
    </row>
    <row r="221" spans="1:20" x14ac:dyDescent="0.25">
      <c r="A221" t="s">
        <v>337</v>
      </c>
      <c r="B221" t="s">
        <v>865</v>
      </c>
      <c r="D221" t="s">
        <v>802</v>
      </c>
      <c r="K221" t="s">
        <v>14</v>
      </c>
      <c r="L221" t="s">
        <v>14</v>
      </c>
      <c r="M221" t="s">
        <v>14</v>
      </c>
      <c r="N221" t="s">
        <v>14</v>
      </c>
      <c r="O221" t="s">
        <v>14</v>
      </c>
      <c r="Q221" t="s">
        <v>326</v>
      </c>
      <c r="R221" t="s">
        <v>858</v>
      </c>
      <c r="S221" t="s">
        <v>587</v>
      </c>
      <c r="T221" t="s">
        <v>24</v>
      </c>
    </row>
    <row r="222" spans="1:20" x14ac:dyDescent="0.25">
      <c r="A222" t="s">
        <v>339</v>
      </c>
      <c r="B222" t="s">
        <v>866</v>
      </c>
      <c r="D222" t="s">
        <v>802</v>
      </c>
      <c r="K222" t="s">
        <v>14</v>
      </c>
      <c r="L222" t="s">
        <v>14</v>
      </c>
      <c r="M222" t="s">
        <v>14</v>
      </c>
      <c r="N222" t="s">
        <v>14</v>
      </c>
      <c r="O222" t="s">
        <v>14</v>
      </c>
      <c r="Q222" t="s">
        <v>326</v>
      </c>
      <c r="R222" t="s">
        <v>858</v>
      </c>
      <c r="S222" t="s">
        <v>587</v>
      </c>
      <c r="T222" t="s">
        <v>24</v>
      </c>
    </row>
    <row r="223" spans="1:20" x14ac:dyDescent="0.25">
      <c r="A223" t="s">
        <v>360</v>
      </c>
      <c r="B223" t="s">
        <v>867</v>
      </c>
      <c r="D223" t="s">
        <v>802</v>
      </c>
      <c r="K223" t="s">
        <v>14</v>
      </c>
      <c r="L223" t="s">
        <v>14</v>
      </c>
      <c r="M223" t="s">
        <v>14</v>
      </c>
      <c r="N223" t="s">
        <v>14</v>
      </c>
      <c r="O223" t="s">
        <v>14</v>
      </c>
      <c r="Q223" t="s">
        <v>362</v>
      </c>
      <c r="R223" t="s">
        <v>868</v>
      </c>
      <c r="S223" t="s">
        <v>587</v>
      </c>
      <c r="T223" t="s">
        <v>24</v>
      </c>
    </row>
    <row r="224" spans="1:20" x14ac:dyDescent="0.25">
      <c r="A224" t="s">
        <v>363</v>
      </c>
      <c r="B224" t="s">
        <v>869</v>
      </c>
      <c r="D224" t="s">
        <v>802</v>
      </c>
      <c r="K224" t="s">
        <v>14</v>
      </c>
      <c r="L224" t="s">
        <v>14</v>
      </c>
      <c r="M224" t="s">
        <v>14</v>
      </c>
      <c r="N224" t="s">
        <v>14</v>
      </c>
      <c r="O224" t="s">
        <v>14</v>
      </c>
      <c r="Q224" t="s">
        <v>362</v>
      </c>
      <c r="R224" t="s">
        <v>868</v>
      </c>
      <c r="S224" t="s">
        <v>587</v>
      </c>
      <c r="T224" t="s">
        <v>24</v>
      </c>
    </row>
    <row r="225" spans="1:20" x14ac:dyDescent="0.25">
      <c r="A225" t="s">
        <v>870</v>
      </c>
      <c r="B225" t="s">
        <v>871</v>
      </c>
      <c r="D225" t="s">
        <v>802</v>
      </c>
      <c r="K225" t="s">
        <v>14</v>
      </c>
      <c r="L225" t="s">
        <v>14</v>
      </c>
      <c r="M225" t="s">
        <v>14</v>
      </c>
      <c r="N225" t="s">
        <v>14</v>
      </c>
      <c r="O225" t="s">
        <v>14</v>
      </c>
      <c r="Q225" t="s">
        <v>326</v>
      </c>
      <c r="R225" t="s">
        <v>858</v>
      </c>
      <c r="S225" t="s">
        <v>587</v>
      </c>
      <c r="T225" t="s">
        <v>24</v>
      </c>
    </row>
    <row r="226" spans="1:20" x14ac:dyDescent="0.25">
      <c r="A226" t="s">
        <v>365</v>
      </c>
      <c r="B226" t="s">
        <v>872</v>
      </c>
      <c r="D226" t="s">
        <v>802</v>
      </c>
      <c r="K226" t="s">
        <v>14</v>
      </c>
      <c r="L226" t="s">
        <v>14</v>
      </c>
      <c r="M226" t="s">
        <v>14</v>
      </c>
      <c r="N226" t="s">
        <v>14</v>
      </c>
      <c r="O226" t="s">
        <v>14</v>
      </c>
      <c r="Q226" t="s">
        <v>362</v>
      </c>
      <c r="R226" t="s">
        <v>868</v>
      </c>
      <c r="S226" t="s">
        <v>587</v>
      </c>
      <c r="T226" t="s">
        <v>24</v>
      </c>
    </row>
    <row r="227" spans="1:20" x14ac:dyDescent="0.25">
      <c r="A227" t="s">
        <v>343</v>
      </c>
      <c r="B227" t="s">
        <v>873</v>
      </c>
      <c r="D227" t="s">
        <v>802</v>
      </c>
      <c r="K227" t="s">
        <v>14</v>
      </c>
      <c r="L227" t="s">
        <v>14</v>
      </c>
      <c r="M227" t="s">
        <v>14</v>
      </c>
      <c r="N227" t="s">
        <v>14</v>
      </c>
      <c r="O227" t="s">
        <v>14</v>
      </c>
      <c r="Q227" t="s">
        <v>326</v>
      </c>
      <c r="R227" t="s">
        <v>858</v>
      </c>
      <c r="S227" t="s">
        <v>587</v>
      </c>
      <c r="T227" t="s">
        <v>24</v>
      </c>
    </row>
    <row r="228" spans="1:20" x14ac:dyDescent="0.25">
      <c r="A228" t="s">
        <v>367</v>
      </c>
      <c r="B228" t="s">
        <v>874</v>
      </c>
      <c r="D228" t="s">
        <v>802</v>
      </c>
      <c r="K228" t="s">
        <v>14</v>
      </c>
      <c r="L228" t="s">
        <v>14</v>
      </c>
      <c r="M228" t="s">
        <v>14</v>
      </c>
      <c r="N228" t="s">
        <v>14</v>
      </c>
      <c r="O228" t="s">
        <v>14</v>
      </c>
      <c r="Q228" t="s">
        <v>362</v>
      </c>
      <c r="R228" t="s">
        <v>868</v>
      </c>
      <c r="S228" t="s">
        <v>587</v>
      </c>
      <c r="T228" t="s">
        <v>24</v>
      </c>
    </row>
    <row r="229" spans="1:20" x14ac:dyDescent="0.25">
      <c r="A229" t="s">
        <v>345</v>
      </c>
      <c r="B229" t="s">
        <v>875</v>
      </c>
      <c r="D229" t="s">
        <v>802</v>
      </c>
      <c r="K229" t="s">
        <v>14</v>
      </c>
      <c r="L229" t="s">
        <v>14</v>
      </c>
      <c r="M229" t="s">
        <v>14</v>
      </c>
      <c r="N229" t="s">
        <v>14</v>
      </c>
      <c r="O229" t="s">
        <v>14</v>
      </c>
      <c r="Q229" t="s">
        <v>326</v>
      </c>
      <c r="R229" t="s">
        <v>858</v>
      </c>
      <c r="S229" t="s">
        <v>587</v>
      </c>
      <c r="T229" t="s">
        <v>24</v>
      </c>
    </row>
    <row r="230" spans="1:20" x14ac:dyDescent="0.25">
      <c r="A230" t="s">
        <v>347</v>
      </c>
      <c r="B230" t="s">
        <v>876</v>
      </c>
      <c r="D230" t="s">
        <v>802</v>
      </c>
      <c r="K230" t="s">
        <v>14</v>
      </c>
      <c r="L230" t="s">
        <v>14</v>
      </c>
      <c r="M230" t="s">
        <v>14</v>
      </c>
      <c r="N230" t="s">
        <v>14</v>
      </c>
      <c r="O230" t="s">
        <v>14</v>
      </c>
      <c r="Q230" t="s">
        <v>326</v>
      </c>
      <c r="R230" t="s">
        <v>858</v>
      </c>
      <c r="S230" t="s">
        <v>587</v>
      </c>
      <c r="T230" t="s">
        <v>24</v>
      </c>
    </row>
    <row r="231" spans="1:20" x14ac:dyDescent="0.25">
      <c r="A231" t="s">
        <v>349</v>
      </c>
      <c r="B231" t="s">
        <v>877</v>
      </c>
      <c r="D231" t="s">
        <v>802</v>
      </c>
      <c r="K231" t="s">
        <v>14</v>
      </c>
      <c r="L231" t="s">
        <v>14</v>
      </c>
      <c r="M231" t="s">
        <v>14</v>
      </c>
      <c r="N231" t="s">
        <v>14</v>
      </c>
      <c r="O231" t="s">
        <v>14</v>
      </c>
      <c r="Q231" t="s">
        <v>326</v>
      </c>
      <c r="R231" t="s">
        <v>858</v>
      </c>
      <c r="S231" t="s">
        <v>587</v>
      </c>
      <c r="T231" t="s">
        <v>24</v>
      </c>
    </row>
    <row r="232" spans="1:20" x14ac:dyDescent="0.25">
      <c r="A232" t="s">
        <v>352</v>
      </c>
      <c r="B232" t="s">
        <v>878</v>
      </c>
      <c r="D232" t="s">
        <v>802</v>
      </c>
      <c r="K232" t="s">
        <v>14</v>
      </c>
      <c r="L232" t="s">
        <v>14</v>
      </c>
      <c r="M232" t="s">
        <v>14</v>
      </c>
      <c r="N232" t="s">
        <v>14</v>
      </c>
      <c r="O232" t="s">
        <v>14</v>
      </c>
      <c r="Q232" t="s">
        <v>326</v>
      </c>
      <c r="R232" t="s">
        <v>858</v>
      </c>
      <c r="S232" t="s">
        <v>587</v>
      </c>
      <c r="T232" t="s">
        <v>24</v>
      </c>
    </row>
    <row r="233" spans="1:20" x14ac:dyDescent="0.25">
      <c r="A233" t="s">
        <v>369</v>
      </c>
      <c r="B233" t="s">
        <v>879</v>
      </c>
      <c r="D233" t="s">
        <v>802</v>
      </c>
      <c r="K233" t="s">
        <v>14</v>
      </c>
      <c r="L233" t="s">
        <v>14</v>
      </c>
      <c r="M233" t="s">
        <v>14</v>
      </c>
      <c r="N233" t="s">
        <v>14</v>
      </c>
      <c r="O233" t="s">
        <v>14</v>
      </c>
      <c r="Q233" t="s">
        <v>362</v>
      </c>
      <c r="R233" t="s">
        <v>868</v>
      </c>
      <c r="S233" t="s">
        <v>587</v>
      </c>
      <c r="T233" t="s">
        <v>24</v>
      </c>
    </row>
    <row r="234" spans="1:20" x14ac:dyDescent="0.25">
      <c r="A234" t="s">
        <v>354</v>
      </c>
      <c r="B234" t="s">
        <v>880</v>
      </c>
      <c r="D234" t="s">
        <v>802</v>
      </c>
      <c r="K234" t="s">
        <v>14</v>
      </c>
      <c r="L234" t="s">
        <v>14</v>
      </c>
      <c r="M234" t="s">
        <v>14</v>
      </c>
      <c r="N234" t="s">
        <v>14</v>
      </c>
      <c r="O234" t="s">
        <v>14</v>
      </c>
      <c r="Q234" t="s">
        <v>326</v>
      </c>
      <c r="R234" t="s">
        <v>858</v>
      </c>
      <c r="S234" t="s">
        <v>587</v>
      </c>
      <c r="T234" t="s">
        <v>24</v>
      </c>
    </row>
    <row r="235" spans="1:20" x14ac:dyDescent="0.25">
      <c r="A235" t="s">
        <v>356</v>
      </c>
      <c r="B235" t="s">
        <v>881</v>
      </c>
      <c r="D235" t="s">
        <v>802</v>
      </c>
      <c r="K235" t="s">
        <v>14</v>
      </c>
      <c r="L235" t="s">
        <v>14</v>
      </c>
      <c r="M235" t="s">
        <v>14</v>
      </c>
      <c r="N235" t="s">
        <v>14</v>
      </c>
      <c r="O235" t="s">
        <v>14</v>
      </c>
      <c r="Q235" t="s">
        <v>326</v>
      </c>
      <c r="R235" t="s">
        <v>858</v>
      </c>
      <c r="S235" t="s">
        <v>587</v>
      </c>
      <c r="T235" t="s">
        <v>24</v>
      </c>
    </row>
    <row r="236" spans="1:20" x14ac:dyDescent="0.25">
      <c r="A236" t="s">
        <v>358</v>
      </c>
      <c r="B236" t="s">
        <v>882</v>
      </c>
      <c r="D236" t="s">
        <v>802</v>
      </c>
      <c r="K236" t="s">
        <v>14</v>
      </c>
      <c r="L236" t="s">
        <v>14</v>
      </c>
      <c r="M236" t="s">
        <v>14</v>
      </c>
      <c r="N236" t="s">
        <v>14</v>
      </c>
      <c r="O236" t="s">
        <v>14</v>
      </c>
      <c r="Q236" t="s">
        <v>326</v>
      </c>
      <c r="R236" t="s">
        <v>858</v>
      </c>
      <c r="S236" t="s">
        <v>587</v>
      </c>
      <c r="T236" t="s">
        <v>24</v>
      </c>
    </row>
    <row r="237" spans="1:20" x14ac:dyDescent="0.25">
      <c r="A237" t="s">
        <v>154</v>
      </c>
      <c r="B237" t="s">
        <v>883</v>
      </c>
      <c r="D237" t="s">
        <v>584</v>
      </c>
      <c r="E237" t="s">
        <v>24</v>
      </c>
      <c r="F237" t="s">
        <v>24</v>
      </c>
      <c r="G237" t="s">
        <v>37</v>
      </c>
      <c r="K237" t="s">
        <v>24</v>
      </c>
      <c r="L237" t="s">
        <v>14</v>
      </c>
      <c r="M237" t="s">
        <v>24</v>
      </c>
      <c r="N237" t="s">
        <v>14</v>
      </c>
      <c r="O237" t="s">
        <v>14</v>
      </c>
      <c r="P237" t="s">
        <v>585</v>
      </c>
      <c r="Q237" t="s">
        <v>114</v>
      </c>
      <c r="R237" t="s">
        <v>625</v>
      </c>
      <c r="S237" t="s">
        <v>587</v>
      </c>
      <c r="T237" t="s">
        <v>24</v>
      </c>
    </row>
    <row r="238" spans="1:20" x14ac:dyDescent="0.25">
      <c r="A238" t="s">
        <v>155</v>
      </c>
      <c r="B238" t="s">
        <v>884</v>
      </c>
      <c r="D238" t="s">
        <v>584</v>
      </c>
      <c r="G238" t="s">
        <v>23</v>
      </c>
      <c r="K238" t="s">
        <v>24</v>
      </c>
      <c r="L238" t="s">
        <v>14</v>
      </c>
      <c r="M238" t="s">
        <v>24</v>
      </c>
      <c r="N238" t="s">
        <v>14</v>
      </c>
      <c r="O238" t="s">
        <v>14</v>
      </c>
      <c r="P238" t="s">
        <v>585</v>
      </c>
      <c r="Q238" t="s">
        <v>114</v>
      </c>
      <c r="R238" t="s">
        <v>625</v>
      </c>
      <c r="S238" t="s">
        <v>587</v>
      </c>
      <c r="T238" t="s">
        <v>24</v>
      </c>
    </row>
    <row r="239" spans="1:20" x14ac:dyDescent="0.25">
      <c r="A239" t="s">
        <v>885</v>
      </c>
      <c r="B239" t="s">
        <v>886</v>
      </c>
      <c r="K239" t="s">
        <v>14</v>
      </c>
      <c r="L239" t="s">
        <v>14</v>
      </c>
      <c r="M239" t="s">
        <v>14</v>
      </c>
      <c r="N239" t="s">
        <v>14</v>
      </c>
      <c r="O239" t="s">
        <v>24</v>
      </c>
      <c r="Q239" t="s">
        <v>887</v>
      </c>
      <c r="R239" t="s">
        <v>888</v>
      </c>
      <c r="S239" t="s">
        <v>587</v>
      </c>
      <c r="T239" t="s">
        <v>24</v>
      </c>
    </row>
    <row r="240" spans="1:20" x14ac:dyDescent="0.25">
      <c r="A240" t="s">
        <v>889</v>
      </c>
      <c r="B240" t="s">
        <v>890</v>
      </c>
      <c r="K240" t="s">
        <v>14</v>
      </c>
      <c r="L240" t="s">
        <v>14</v>
      </c>
      <c r="M240" t="s">
        <v>24</v>
      </c>
      <c r="N240" t="s">
        <v>14</v>
      </c>
      <c r="O240" t="s">
        <v>24</v>
      </c>
      <c r="Q240" t="s">
        <v>887</v>
      </c>
      <c r="R240" t="s">
        <v>888</v>
      </c>
      <c r="S240" t="s">
        <v>587</v>
      </c>
      <c r="T240" t="s">
        <v>24</v>
      </c>
    </row>
    <row r="241" spans="1:22" x14ac:dyDescent="0.25">
      <c r="A241" t="s">
        <v>156</v>
      </c>
      <c r="B241" t="s">
        <v>891</v>
      </c>
      <c r="D241" t="s">
        <v>584</v>
      </c>
      <c r="K241" t="s">
        <v>14</v>
      </c>
      <c r="L241" t="s">
        <v>14</v>
      </c>
      <c r="M241" t="s">
        <v>24</v>
      </c>
      <c r="N241" t="s">
        <v>24</v>
      </c>
      <c r="O241" t="s">
        <v>14</v>
      </c>
      <c r="P241" t="s">
        <v>585</v>
      </c>
      <c r="Q241" t="s">
        <v>114</v>
      </c>
      <c r="R241" t="s">
        <v>625</v>
      </c>
      <c r="S241" t="s">
        <v>587</v>
      </c>
      <c r="T241" t="s">
        <v>24</v>
      </c>
    </row>
    <row r="242" spans="1:22" x14ac:dyDescent="0.25">
      <c r="A242" t="s">
        <v>185</v>
      </c>
      <c r="B242" t="s">
        <v>892</v>
      </c>
      <c r="D242" t="s">
        <v>584</v>
      </c>
      <c r="G242" t="s">
        <v>30</v>
      </c>
      <c r="K242" t="s">
        <v>24</v>
      </c>
      <c r="L242" t="s">
        <v>14</v>
      </c>
      <c r="M242" t="s">
        <v>24</v>
      </c>
      <c r="N242" t="s">
        <v>14</v>
      </c>
      <c r="O242" t="s">
        <v>14</v>
      </c>
      <c r="Q242" t="s">
        <v>187</v>
      </c>
      <c r="R242" t="s">
        <v>893</v>
      </c>
      <c r="S242" t="s">
        <v>587</v>
      </c>
      <c r="T242" t="s">
        <v>24</v>
      </c>
    </row>
    <row r="243" spans="1:22" x14ac:dyDescent="0.25">
      <c r="A243" t="s">
        <v>188</v>
      </c>
      <c r="B243" t="s">
        <v>894</v>
      </c>
      <c r="D243" t="s">
        <v>584</v>
      </c>
      <c r="G243" t="s">
        <v>30</v>
      </c>
      <c r="H243" t="s">
        <v>601</v>
      </c>
      <c r="K243" t="s">
        <v>24</v>
      </c>
      <c r="L243" t="s">
        <v>24</v>
      </c>
      <c r="M243" t="s">
        <v>24</v>
      </c>
      <c r="N243" t="s">
        <v>14</v>
      </c>
      <c r="O243" t="s">
        <v>14</v>
      </c>
      <c r="P243" t="s">
        <v>585</v>
      </c>
      <c r="Q243" t="s">
        <v>187</v>
      </c>
      <c r="R243" t="s">
        <v>893</v>
      </c>
      <c r="S243" t="s">
        <v>587</v>
      </c>
      <c r="T243" t="s">
        <v>24</v>
      </c>
    </row>
    <row r="244" spans="1:22" x14ac:dyDescent="0.25">
      <c r="A244" t="s">
        <v>299</v>
      </c>
      <c r="B244" t="s">
        <v>298</v>
      </c>
      <c r="D244" t="s">
        <v>700</v>
      </c>
      <c r="K244" t="s">
        <v>14</v>
      </c>
      <c r="L244" t="s">
        <v>24</v>
      </c>
      <c r="M244" t="s">
        <v>14</v>
      </c>
      <c r="N244" t="s">
        <v>14</v>
      </c>
      <c r="O244" t="s">
        <v>14</v>
      </c>
      <c r="P244" t="s">
        <v>585</v>
      </c>
      <c r="Q244" t="s">
        <v>297</v>
      </c>
      <c r="R244" t="s">
        <v>701</v>
      </c>
      <c r="S244" t="s">
        <v>587</v>
      </c>
      <c r="T244" t="s">
        <v>24</v>
      </c>
    </row>
    <row r="245" spans="1:22" x14ac:dyDescent="0.25">
      <c r="A245" t="s">
        <v>281</v>
      </c>
      <c r="B245" t="s">
        <v>895</v>
      </c>
      <c r="D245" t="s">
        <v>798</v>
      </c>
      <c r="E245" t="s">
        <v>24</v>
      </c>
      <c r="F245" t="s">
        <v>24</v>
      </c>
      <c r="G245" t="s">
        <v>109</v>
      </c>
      <c r="K245" t="s">
        <v>24</v>
      </c>
      <c r="L245" t="s">
        <v>14</v>
      </c>
      <c r="M245" t="s">
        <v>24</v>
      </c>
      <c r="N245" t="s">
        <v>14</v>
      </c>
      <c r="O245" t="s">
        <v>14</v>
      </c>
      <c r="Q245" t="s">
        <v>276</v>
      </c>
      <c r="R245" t="s">
        <v>799</v>
      </c>
      <c r="S245" t="s">
        <v>587</v>
      </c>
      <c r="T245" t="s">
        <v>24</v>
      </c>
    </row>
    <row r="246" spans="1:22" x14ac:dyDescent="0.25">
      <c r="A246" t="s">
        <v>283</v>
      </c>
      <c r="B246" t="s">
        <v>896</v>
      </c>
      <c r="D246" t="s">
        <v>798</v>
      </c>
      <c r="E246" t="s">
        <v>24</v>
      </c>
      <c r="F246" t="s">
        <v>24</v>
      </c>
      <c r="G246" t="s">
        <v>109</v>
      </c>
      <c r="K246" t="s">
        <v>24</v>
      </c>
      <c r="L246" t="s">
        <v>14</v>
      </c>
      <c r="M246" t="s">
        <v>24</v>
      </c>
      <c r="N246" t="s">
        <v>14</v>
      </c>
      <c r="O246" t="s">
        <v>14</v>
      </c>
      <c r="Q246" t="s">
        <v>276</v>
      </c>
      <c r="R246" t="s">
        <v>799</v>
      </c>
      <c r="S246" t="s">
        <v>587</v>
      </c>
      <c r="T246" t="s">
        <v>24</v>
      </c>
    </row>
    <row r="247" spans="1:22" x14ac:dyDescent="0.25">
      <c r="A247" t="s">
        <v>289</v>
      </c>
      <c r="B247" t="s">
        <v>897</v>
      </c>
      <c r="D247" t="s">
        <v>798</v>
      </c>
      <c r="E247" t="s">
        <v>24</v>
      </c>
      <c r="F247" t="s">
        <v>24</v>
      </c>
      <c r="G247" t="s">
        <v>109</v>
      </c>
      <c r="K247" t="s">
        <v>24</v>
      </c>
      <c r="L247" t="s">
        <v>14</v>
      </c>
      <c r="M247" t="s">
        <v>24</v>
      </c>
      <c r="N247" t="s">
        <v>14</v>
      </c>
      <c r="O247" t="s">
        <v>14</v>
      </c>
      <c r="Q247" t="s">
        <v>276</v>
      </c>
      <c r="R247" t="s">
        <v>799</v>
      </c>
      <c r="S247" t="s">
        <v>587</v>
      </c>
      <c r="T247" t="s">
        <v>24</v>
      </c>
    </row>
    <row r="248" spans="1:22" x14ac:dyDescent="0.25">
      <c r="A248" t="s">
        <v>291</v>
      </c>
      <c r="B248" t="s">
        <v>898</v>
      </c>
      <c r="D248" t="s">
        <v>798</v>
      </c>
      <c r="E248" t="s">
        <v>24</v>
      </c>
      <c r="F248" t="s">
        <v>24</v>
      </c>
      <c r="G248" t="s">
        <v>27</v>
      </c>
      <c r="K248" t="s">
        <v>24</v>
      </c>
      <c r="L248" t="s">
        <v>24</v>
      </c>
      <c r="M248" t="s">
        <v>24</v>
      </c>
      <c r="N248" t="s">
        <v>14</v>
      </c>
      <c r="O248" t="s">
        <v>14</v>
      </c>
      <c r="P248" t="s">
        <v>585</v>
      </c>
      <c r="Q248" t="s">
        <v>276</v>
      </c>
      <c r="R248" t="s">
        <v>799</v>
      </c>
      <c r="S248" t="s">
        <v>587</v>
      </c>
      <c r="T248" t="s">
        <v>24</v>
      </c>
    </row>
    <row r="249" spans="1:22" x14ac:dyDescent="0.25">
      <c r="A249" t="s">
        <v>274</v>
      </c>
      <c r="B249" t="s">
        <v>899</v>
      </c>
      <c r="D249" t="s">
        <v>798</v>
      </c>
      <c r="E249" t="s">
        <v>24</v>
      </c>
      <c r="F249" t="s">
        <v>24</v>
      </c>
      <c r="G249" t="s">
        <v>109</v>
      </c>
      <c r="K249" t="s">
        <v>24</v>
      </c>
      <c r="L249" t="s">
        <v>14</v>
      </c>
      <c r="M249" t="s">
        <v>24</v>
      </c>
      <c r="N249" t="s">
        <v>14</v>
      </c>
      <c r="O249" t="s">
        <v>14</v>
      </c>
      <c r="Q249" t="s">
        <v>276</v>
      </c>
      <c r="R249" t="s">
        <v>799</v>
      </c>
      <c r="S249" t="s">
        <v>587</v>
      </c>
      <c r="T249" t="s">
        <v>24</v>
      </c>
    </row>
    <row r="250" spans="1:22" x14ac:dyDescent="0.25">
      <c r="A250" t="s">
        <v>287</v>
      </c>
      <c r="B250" t="s">
        <v>900</v>
      </c>
      <c r="D250" t="s">
        <v>798</v>
      </c>
      <c r="E250" t="s">
        <v>24</v>
      </c>
      <c r="F250" t="s">
        <v>24</v>
      </c>
      <c r="G250" t="s">
        <v>109</v>
      </c>
      <c r="K250" t="s">
        <v>24</v>
      </c>
      <c r="L250" t="s">
        <v>14</v>
      </c>
      <c r="M250" t="s">
        <v>24</v>
      </c>
      <c r="N250" t="s">
        <v>14</v>
      </c>
      <c r="O250" t="s">
        <v>14</v>
      </c>
      <c r="Q250" t="s">
        <v>276</v>
      </c>
      <c r="R250" t="s">
        <v>799</v>
      </c>
      <c r="S250" t="s">
        <v>587</v>
      </c>
      <c r="T250" t="s">
        <v>24</v>
      </c>
    </row>
    <row r="251" spans="1:22" x14ac:dyDescent="0.25">
      <c r="A251" t="s">
        <v>279</v>
      </c>
      <c r="B251" t="s">
        <v>901</v>
      </c>
      <c r="D251" t="s">
        <v>798</v>
      </c>
      <c r="E251" t="s">
        <v>24</v>
      </c>
      <c r="F251" t="s">
        <v>24</v>
      </c>
      <c r="G251" t="s">
        <v>109</v>
      </c>
      <c r="K251" t="s">
        <v>24</v>
      </c>
      <c r="L251" t="s">
        <v>14</v>
      </c>
      <c r="M251" t="s">
        <v>24</v>
      </c>
      <c r="N251" t="s">
        <v>14</v>
      </c>
      <c r="O251" t="s">
        <v>14</v>
      </c>
      <c r="Q251" t="s">
        <v>276</v>
      </c>
      <c r="R251" t="s">
        <v>799</v>
      </c>
      <c r="S251" t="s">
        <v>587</v>
      </c>
      <c r="T251" t="s">
        <v>24</v>
      </c>
    </row>
    <row r="252" spans="1:22" x14ac:dyDescent="0.25">
      <c r="A252" t="s">
        <v>277</v>
      </c>
      <c r="B252" t="s">
        <v>902</v>
      </c>
      <c r="D252" t="s">
        <v>798</v>
      </c>
      <c r="E252" t="s">
        <v>24</v>
      </c>
      <c r="F252" t="s">
        <v>24</v>
      </c>
      <c r="G252" t="s">
        <v>109</v>
      </c>
      <c r="K252" t="s">
        <v>24</v>
      </c>
      <c r="L252" t="s">
        <v>14</v>
      </c>
      <c r="M252" t="s">
        <v>24</v>
      </c>
      <c r="N252" t="s">
        <v>14</v>
      </c>
      <c r="O252" t="s">
        <v>14</v>
      </c>
      <c r="Q252" t="s">
        <v>276</v>
      </c>
      <c r="R252" t="s">
        <v>799</v>
      </c>
      <c r="S252" t="s">
        <v>587</v>
      </c>
      <c r="T252" t="s">
        <v>24</v>
      </c>
    </row>
    <row r="253" spans="1:22" x14ac:dyDescent="0.25">
      <c r="A253" t="s">
        <v>452</v>
      </c>
      <c r="B253" t="s">
        <v>903</v>
      </c>
      <c r="D253" t="s">
        <v>637</v>
      </c>
      <c r="E253" t="s">
        <v>24</v>
      </c>
      <c r="F253" t="s">
        <v>24</v>
      </c>
      <c r="G253" t="s">
        <v>37</v>
      </c>
      <c r="K253" t="s">
        <v>24</v>
      </c>
      <c r="L253" t="s">
        <v>14</v>
      </c>
      <c r="M253" t="s">
        <v>24</v>
      </c>
      <c r="N253" t="s">
        <v>14</v>
      </c>
      <c r="O253" t="s">
        <v>24</v>
      </c>
      <c r="Q253" t="s">
        <v>424</v>
      </c>
      <c r="R253" t="s">
        <v>638</v>
      </c>
      <c r="S253" t="s">
        <v>587</v>
      </c>
      <c r="T253" t="s">
        <v>24</v>
      </c>
      <c r="U253" t="s">
        <v>904</v>
      </c>
      <c r="V253" t="s">
        <v>604</v>
      </c>
    </row>
    <row r="254" spans="1:22" x14ac:dyDescent="0.25">
      <c r="A254" t="s">
        <v>453</v>
      </c>
      <c r="B254" t="s">
        <v>905</v>
      </c>
      <c r="D254" t="s">
        <v>637</v>
      </c>
      <c r="E254" t="s">
        <v>24</v>
      </c>
      <c r="F254" t="s">
        <v>24</v>
      </c>
      <c r="G254" t="s">
        <v>37</v>
      </c>
      <c r="K254" t="s">
        <v>24</v>
      </c>
      <c r="L254" t="s">
        <v>14</v>
      </c>
      <c r="M254" t="s">
        <v>24</v>
      </c>
      <c r="N254" t="s">
        <v>14</v>
      </c>
      <c r="O254" t="s">
        <v>24</v>
      </c>
      <c r="Q254" t="s">
        <v>424</v>
      </c>
      <c r="R254" t="s">
        <v>638</v>
      </c>
      <c r="S254" t="s">
        <v>587</v>
      </c>
      <c r="T254" t="s">
        <v>24</v>
      </c>
      <c r="U254" t="s">
        <v>904</v>
      </c>
      <c r="V254" t="s">
        <v>604</v>
      </c>
    </row>
    <row r="255" spans="1:22" x14ac:dyDescent="0.25">
      <c r="A255" t="s">
        <v>293</v>
      </c>
      <c r="B255" t="s">
        <v>906</v>
      </c>
      <c r="D255" t="s">
        <v>798</v>
      </c>
      <c r="G255" t="s">
        <v>37</v>
      </c>
      <c r="K255" t="s">
        <v>24</v>
      </c>
      <c r="L255" t="s">
        <v>14</v>
      </c>
      <c r="M255" t="s">
        <v>24</v>
      </c>
      <c r="N255" t="s">
        <v>14</v>
      </c>
      <c r="O255" t="s">
        <v>14</v>
      </c>
      <c r="Q255" t="s">
        <v>276</v>
      </c>
      <c r="R255" t="s">
        <v>799</v>
      </c>
      <c r="S255" t="s">
        <v>587</v>
      </c>
      <c r="T255" t="s">
        <v>24</v>
      </c>
    </row>
    <row r="256" spans="1:22" x14ac:dyDescent="0.25">
      <c r="A256" t="s">
        <v>245</v>
      </c>
      <c r="B256" t="s">
        <v>907</v>
      </c>
      <c r="D256" t="s">
        <v>584</v>
      </c>
      <c r="E256" t="s">
        <v>24</v>
      </c>
      <c r="F256" t="s">
        <v>24</v>
      </c>
      <c r="G256" t="s">
        <v>37</v>
      </c>
      <c r="K256" t="s">
        <v>24</v>
      </c>
      <c r="L256" t="s">
        <v>14</v>
      </c>
      <c r="M256" t="s">
        <v>24</v>
      </c>
      <c r="N256" t="s">
        <v>14</v>
      </c>
      <c r="O256" t="s">
        <v>14</v>
      </c>
      <c r="P256" t="s">
        <v>585</v>
      </c>
      <c r="Q256" t="s">
        <v>217</v>
      </c>
      <c r="R256" t="s">
        <v>628</v>
      </c>
      <c r="S256" t="s">
        <v>587</v>
      </c>
      <c r="T256" t="s">
        <v>24</v>
      </c>
    </row>
    <row r="257" spans="1:20" x14ac:dyDescent="0.25">
      <c r="A257" t="s">
        <v>61</v>
      </c>
      <c r="B257" t="s">
        <v>908</v>
      </c>
      <c r="D257" t="s">
        <v>584</v>
      </c>
      <c r="E257" t="s">
        <v>24</v>
      </c>
      <c r="F257" t="s">
        <v>24</v>
      </c>
      <c r="G257" t="s">
        <v>37</v>
      </c>
      <c r="K257" t="s">
        <v>24</v>
      </c>
      <c r="L257" t="s">
        <v>14</v>
      </c>
      <c r="M257" t="s">
        <v>24</v>
      </c>
      <c r="N257" t="s">
        <v>14</v>
      </c>
      <c r="O257" t="s">
        <v>14</v>
      </c>
      <c r="Q257" t="s">
        <v>26</v>
      </c>
      <c r="R257" t="s">
        <v>592</v>
      </c>
      <c r="S257" t="s">
        <v>587</v>
      </c>
      <c r="T257" t="s">
        <v>24</v>
      </c>
    </row>
    <row r="258" spans="1:20" x14ac:dyDescent="0.25">
      <c r="A258" t="s">
        <v>62</v>
      </c>
      <c r="B258" t="s">
        <v>909</v>
      </c>
      <c r="D258" t="s">
        <v>584</v>
      </c>
      <c r="E258" t="s">
        <v>24</v>
      </c>
      <c r="F258" t="s">
        <v>24</v>
      </c>
      <c r="G258" t="s">
        <v>37</v>
      </c>
      <c r="K258" t="s">
        <v>24</v>
      </c>
      <c r="L258" t="s">
        <v>14</v>
      </c>
      <c r="M258" t="s">
        <v>24</v>
      </c>
      <c r="N258" t="s">
        <v>14</v>
      </c>
      <c r="O258" t="s">
        <v>14</v>
      </c>
      <c r="Q258" t="s">
        <v>26</v>
      </c>
      <c r="R258" t="s">
        <v>592</v>
      </c>
      <c r="S258" t="s">
        <v>587</v>
      </c>
      <c r="T258" t="s">
        <v>24</v>
      </c>
    </row>
    <row r="259" spans="1:20" x14ac:dyDescent="0.25">
      <c r="A259" t="s">
        <v>246</v>
      </c>
      <c r="B259" t="s">
        <v>910</v>
      </c>
      <c r="D259" t="s">
        <v>584</v>
      </c>
      <c r="E259" t="s">
        <v>24</v>
      </c>
      <c r="F259" t="s">
        <v>24</v>
      </c>
      <c r="G259" t="s">
        <v>37</v>
      </c>
      <c r="K259" t="s">
        <v>24</v>
      </c>
      <c r="L259" t="s">
        <v>24</v>
      </c>
      <c r="M259" t="s">
        <v>24</v>
      </c>
      <c r="N259" t="s">
        <v>14</v>
      </c>
      <c r="O259" t="s">
        <v>14</v>
      </c>
      <c r="P259" t="s">
        <v>585</v>
      </c>
      <c r="Q259" t="s">
        <v>217</v>
      </c>
      <c r="R259" t="s">
        <v>628</v>
      </c>
      <c r="S259" t="s">
        <v>587</v>
      </c>
      <c r="T259" t="s">
        <v>24</v>
      </c>
    </row>
    <row r="260" spans="1:20" x14ac:dyDescent="0.25">
      <c r="A260" t="s">
        <v>465</v>
      </c>
      <c r="B260" t="s">
        <v>911</v>
      </c>
      <c r="D260" t="s">
        <v>637</v>
      </c>
      <c r="G260" t="s">
        <v>32</v>
      </c>
      <c r="K260" t="s">
        <v>24</v>
      </c>
      <c r="L260" t="s">
        <v>14</v>
      </c>
      <c r="M260" t="s">
        <v>24</v>
      </c>
      <c r="N260" t="s">
        <v>14</v>
      </c>
      <c r="O260" t="s">
        <v>14</v>
      </c>
      <c r="Q260" t="s">
        <v>460</v>
      </c>
      <c r="R260" t="s">
        <v>684</v>
      </c>
      <c r="S260" t="s">
        <v>587</v>
      </c>
      <c r="T260" t="s">
        <v>24</v>
      </c>
    </row>
    <row r="261" spans="1:20" x14ac:dyDescent="0.25">
      <c r="A261" t="s">
        <v>391</v>
      </c>
      <c r="B261" t="s">
        <v>912</v>
      </c>
      <c r="K261" t="s">
        <v>24</v>
      </c>
      <c r="L261" t="s">
        <v>14</v>
      </c>
      <c r="M261" t="s">
        <v>24</v>
      </c>
      <c r="N261" t="s">
        <v>14</v>
      </c>
      <c r="O261" t="s">
        <v>14</v>
      </c>
      <c r="P261" t="s">
        <v>585</v>
      </c>
      <c r="Q261" t="s">
        <v>273</v>
      </c>
      <c r="R261" t="s">
        <v>913</v>
      </c>
      <c r="S261" t="s">
        <v>587</v>
      </c>
      <c r="T261" t="s">
        <v>24</v>
      </c>
    </row>
    <row r="262" spans="1:20" x14ac:dyDescent="0.25">
      <c r="A262" t="s">
        <v>271</v>
      </c>
      <c r="B262" t="s">
        <v>270</v>
      </c>
      <c r="K262" t="s">
        <v>24</v>
      </c>
      <c r="L262" t="s">
        <v>14</v>
      </c>
      <c r="M262" t="s">
        <v>24</v>
      </c>
      <c r="N262" t="s">
        <v>14</v>
      </c>
      <c r="O262" t="s">
        <v>14</v>
      </c>
      <c r="P262" t="s">
        <v>585</v>
      </c>
      <c r="Q262" t="s">
        <v>273</v>
      </c>
      <c r="R262" t="s">
        <v>913</v>
      </c>
      <c r="S262" t="s">
        <v>587</v>
      </c>
      <c r="T262" t="s">
        <v>24</v>
      </c>
    </row>
    <row r="263" spans="1:20" x14ac:dyDescent="0.25">
      <c r="A263" t="s">
        <v>120</v>
      </c>
      <c r="B263" t="s">
        <v>119</v>
      </c>
      <c r="D263" t="s">
        <v>584</v>
      </c>
      <c r="G263" t="s">
        <v>23</v>
      </c>
      <c r="K263" t="s">
        <v>14</v>
      </c>
      <c r="L263" t="s">
        <v>24</v>
      </c>
      <c r="M263" t="s">
        <v>24</v>
      </c>
      <c r="N263" t="s">
        <v>14</v>
      </c>
      <c r="O263" t="s">
        <v>14</v>
      </c>
      <c r="P263" t="s">
        <v>585</v>
      </c>
      <c r="Q263" t="s">
        <v>118</v>
      </c>
      <c r="R263" t="s">
        <v>758</v>
      </c>
      <c r="S263" t="s">
        <v>587</v>
      </c>
      <c r="T263" t="s">
        <v>24</v>
      </c>
    </row>
    <row r="264" spans="1:20" x14ac:dyDescent="0.25">
      <c r="A264" t="s">
        <v>300</v>
      </c>
      <c r="B264" t="s">
        <v>914</v>
      </c>
      <c r="D264" t="s">
        <v>584</v>
      </c>
      <c r="K264" t="s">
        <v>14</v>
      </c>
      <c r="L264" t="s">
        <v>24</v>
      </c>
      <c r="M264" t="s">
        <v>24</v>
      </c>
      <c r="N264" t="s">
        <v>14</v>
      </c>
      <c r="O264" t="s">
        <v>14</v>
      </c>
      <c r="Q264" t="s">
        <v>114</v>
      </c>
      <c r="R264" t="s">
        <v>625</v>
      </c>
      <c r="S264" t="s">
        <v>587</v>
      </c>
      <c r="T264" t="s">
        <v>24</v>
      </c>
    </row>
    <row r="265" spans="1:20" x14ac:dyDescent="0.25">
      <c r="A265" t="s">
        <v>157</v>
      </c>
      <c r="B265" t="s">
        <v>915</v>
      </c>
      <c r="D265" t="s">
        <v>584</v>
      </c>
      <c r="K265" t="s">
        <v>14</v>
      </c>
      <c r="L265" t="s">
        <v>14</v>
      </c>
      <c r="M265" t="s">
        <v>24</v>
      </c>
      <c r="N265" t="s">
        <v>14</v>
      </c>
      <c r="O265" t="s">
        <v>14</v>
      </c>
      <c r="P265" t="s">
        <v>585</v>
      </c>
      <c r="Q265" t="s">
        <v>114</v>
      </c>
      <c r="R265" t="s">
        <v>625</v>
      </c>
      <c r="S265" t="s">
        <v>587</v>
      </c>
      <c r="T265" t="s">
        <v>24</v>
      </c>
    </row>
    <row r="266" spans="1:20" x14ac:dyDescent="0.25">
      <c r="A266" t="s">
        <v>916</v>
      </c>
      <c r="B266" t="s">
        <v>917</v>
      </c>
      <c r="K266" t="s">
        <v>14</v>
      </c>
      <c r="L266" t="s">
        <v>14</v>
      </c>
      <c r="M266" t="s">
        <v>14</v>
      </c>
      <c r="N266" t="s">
        <v>14</v>
      </c>
      <c r="O266" t="s">
        <v>14</v>
      </c>
      <c r="Q266" t="s">
        <v>13</v>
      </c>
      <c r="R266" t="s">
        <v>833</v>
      </c>
      <c r="S266" t="s">
        <v>587</v>
      </c>
      <c r="T266" t="s">
        <v>24</v>
      </c>
    </row>
    <row r="267" spans="1:20" x14ac:dyDescent="0.25">
      <c r="A267" t="s">
        <v>406</v>
      </c>
      <c r="B267" t="s">
        <v>918</v>
      </c>
      <c r="D267" t="s">
        <v>584</v>
      </c>
      <c r="K267" t="s">
        <v>14</v>
      </c>
      <c r="L267" t="s">
        <v>14</v>
      </c>
      <c r="M267" t="s">
        <v>24</v>
      </c>
      <c r="N267" t="s">
        <v>14</v>
      </c>
      <c r="O267" t="s">
        <v>14</v>
      </c>
      <c r="P267" t="s">
        <v>585</v>
      </c>
      <c r="Q267" t="s">
        <v>114</v>
      </c>
      <c r="R267" t="s">
        <v>625</v>
      </c>
      <c r="S267" t="s">
        <v>587</v>
      </c>
      <c r="T267" t="s">
        <v>24</v>
      </c>
    </row>
    <row r="268" spans="1:20" x14ac:dyDescent="0.25">
      <c r="A268" t="s">
        <v>919</v>
      </c>
      <c r="B268" t="s">
        <v>920</v>
      </c>
      <c r="K268" t="s">
        <v>14</v>
      </c>
      <c r="L268" t="s">
        <v>14</v>
      </c>
      <c r="M268" t="s">
        <v>14</v>
      </c>
      <c r="N268" t="s">
        <v>14</v>
      </c>
      <c r="O268" t="s">
        <v>14</v>
      </c>
      <c r="Q268" t="s">
        <v>13</v>
      </c>
      <c r="R268" t="s">
        <v>833</v>
      </c>
      <c r="S268" t="s">
        <v>587</v>
      </c>
      <c r="T268" t="s">
        <v>24</v>
      </c>
    </row>
    <row r="269" spans="1:20" x14ac:dyDescent="0.25">
      <c r="A269" t="s">
        <v>921</v>
      </c>
      <c r="B269" t="s">
        <v>922</v>
      </c>
      <c r="K269" t="s">
        <v>14</v>
      </c>
      <c r="L269" t="s">
        <v>14</v>
      </c>
      <c r="M269" t="s">
        <v>14</v>
      </c>
      <c r="N269" t="s">
        <v>14</v>
      </c>
      <c r="O269" t="s">
        <v>14</v>
      </c>
      <c r="Q269" t="s">
        <v>13</v>
      </c>
      <c r="R269" t="s">
        <v>833</v>
      </c>
      <c r="S269" t="s">
        <v>587</v>
      </c>
      <c r="T269" t="s">
        <v>24</v>
      </c>
    </row>
    <row r="270" spans="1:20" x14ac:dyDescent="0.25">
      <c r="A270" t="s">
        <v>923</v>
      </c>
      <c r="B270" t="s">
        <v>924</v>
      </c>
      <c r="K270" t="s">
        <v>14</v>
      </c>
      <c r="L270" t="s">
        <v>14</v>
      </c>
      <c r="M270" t="s">
        <v>14</v>
      </c>
      <c r="N270" t="s">
        <v>14</v>
      </c>
      <c r="O270" t="s">
        <v>14</v>
      </c>
      <c r="Q270" t="s">
        <v>13</v>
      </c>
      <c r="R270" t="s">
        <v>833</v>
      </c>
      <c r="S270" t="s">
        <v>587</v>
      </c>
      <c r="T270" t="s">
        <v>24</v>
      </c>
    </row>
    <row r="271" spans="1:20" x14ac:dyDescent="0.25">
      <c r="A271" t="s">
        <v>925</v>
      </c>
      <c r="B271" t="s">
        <v>926</v>
      </c>
      <c r="K271" t="s">
        <v>14</v>
      </c>
      <c r="L271" t="s">
        <v>14</v>
      </c>
      <c r="M271" t="s">
        <v>14</v>
      </c>
      <c r="N271" t="s">
        <v>14</v>
      </c>
      <c r="O271" t="s">
        <v>14</v>
      </c>
      <c r="Q271" t="s">
        <v>927</v>
      </c>
      <c r="R271" t="s">
        <v>928</v>
      </c>
      <c r="S271" t="s">
        <v>587</v>
      </c>
      <c r="T271" t="s">
        <v>24</v>
      </c>
    </row>
    <row r="272" spans="1:20" x14ac:dyDescent="0.25">
      <c r="A272" t="s">
        <v>929</v>
      </c>
      <c r="B272" t="s">
        <v>930</v>
      </c>
      <c r="K272" t="s">
        <v>14</v>
      </c>
      <c r="L272" t="s">
        <v>14</v>
      </c>
      <c r="M272" t="s">
        <v>14</v>
      </c>
      <c r="N272" t="s">
        <v>14</v>
      </c>
      <c r="O272" t="s">
        <v>14</v>
      </c>
      <c r="Q272" t="s">
        <v>927</v>
      </c>
      <c r="R272" t="s">
        <v>928</v>
      </c>
      <c r="S272" t="s">
        <v>587</v>
      </c>
      <c r="T272" t="s">
        <v>24</v>
      </c>
    </row>
    <row r="273" spans="1:20" x14ac:dyDescent="0.25">
      <c r="A273" t="s">
        <v>931</v>
      </c>
      <c r="B273" t="s">
        <v>932</v>
      </c>
      <c r="K273" t="s">
        <v>14</v>
      </c>
      <c r="L273" t="s">
        <v>14</v>
      </c>
      <c r="M273" t="s">
        <v>14</v>
      </c>
      <c r="N273" t="s">
        <v>14</v>
      </c>
      <c r="O273" t="s">
        <v>14</v>
      </c>
      <c r="Q273" t="s">
        <v>927</v>
      </c>
      <c r="R273" t="s">
        <v>928</v>
      </c>
      <c r="S273" t="s">
        <v>587</v>
      </c>
      <c r="T273" t="s">
        <v>24</v>
      </c>
    </row>
    <row r="274" spans="1:20" x14ac:dyDescent="0.25">
      <c r="A274" t="s">
        <v>933</v>
      </c>
      <c r="B274" t="s">
        <v>934</v>
      </c>
      <c r="K274" t="s">
        <v>14</v>
      </c>
      <c r="L274" t="s">
        <v>14</v>
      </c>
      <c r="M274" t="s">
        <v>14</v>
      </c>
      <c r="N274" t="s">
        <v>14</v>
      </c>
      <c r="O274" t="s">
        <v>14</v>
      </c>
      <c r="Q274" t="s">
        <v>927</v>
      </c>
      <c r="R274" t="s">
        <v>928</v>
      </c>
      <c r="S274" t="s">
        <v>587</v>
      </c>
      <c r="T274" t="s">
        <v>24</v>
      </c>
    </row>
    <row r="275" spans="1:20" x14ac:dyDescent="0.25">
      <c r="A275" t="s">
        <v>935</v>
      </c>
      <c r="B275" t="s">
        <v>936</v>
      </c>
      <c r="K275" t="s">
        <v>14</v>
      </c>
      <c r="L275" t="s">
        <v>14</v>
      </c>
      <c r="M275" t="s">
        <v>14</v>
      </c>
      <c r="N275" t="s">
        <v>14</v>
      </c>
      <c r="O275" t="s">
        <v>14</v>
      </c>
      <c r="Q275" t="s">
        <v>937</v>
      </c>
      <c r="R275" t="s">
        <v>938</v>
      </c>
      <c r="S275" t="s">
        <v>587</v>
      </c>
      <c r="T275" t="s">
        <v>24</v>
      </c>
    </row>
    <row r="276" spans="1:20" x14ac:dyDescent="0.25">
      <c r="A276" t="s">
        <v>939</v>
      </c>
      <c r="B276" t="s">
        <v>940</v>
      </c>
      <c r="K276" t="s">
        <v>14</v>
      </c>
      <c r="L276" t="s">
        <v>14</v>
      </c>
      <c r="M276" t="s">
        <v>14</v>
      </c>
      <c r="N276" t="s">
        <v>14</v>
      </c>
      <c r="O276" t="s">
        <v>14</v>
      </c>
      <c r="Q276" t="s">
        <v>937</v>
      </c>
      <c r="R276" t="s">
        <v>938</v>
      </c>
      <c r="S276" t="s">
        <v>587</v>
      </c>
      <c r="T276" t="s">
        <v>24</v>
      </c>
    </row>
    <row r="277" spans="1:20" x14ac:dyDescent="0.25">
      <c r="A277" t="s">
        <v>941</v>
      </c>
      <c r="B277" t="s">
        <v>942</v>
      </c>
      <c r="K277" t="s">
        <v>14</v>
      </c>
      <c r="L277" t="s">
        <v>14</v>
      </c>
      <c r="M277" t="s">
        <v>14</v>
      </c>
      <c r="N277" t="s">
        <v>14</v>
      </c>
      <c r="O277" t="s">
        <v>14</v>
      </c>
      <c r="Q277" t="s">
        <v>937</v>
      </c>
      <c r="R277" t="s">
        <v>938</v>
      </c>
      <c r="S277" t="s">
        <v>587</v>
      </c>
      <c r="T277" t="s">
        <v>24</v>
      </c>
    </row>
    <row r="278" spans="1:20" x14ac:dyDescent="0.25">
      <c r="A278" t="s">
        <v>379</v>
      </c>
      <c r="B278" t="s">
        <v>943</v>
      </c>
      <c r="D278" t="s">
        <v>842</v>
      </c>
      <c r="K278" t="s">
        <v>14</v>
      </c>
      <c r="L278" t="s">
        <v>14</v>
      </c>
      <c r="M278" t="s">
        <v>14</v>
      </c>
      <c r="N278" t="s">
        <v>14</v>
      </c>
      <c r="O278" t="s">
        <v>14</v>
      </c>
      <c r="Q278" t="s">
        <v>67</v>
      </c>
      <c r="R278" t="s">
        <v>843</v>
      </c>
      <c r="S278" t="s">
        <v>587</v>
      </c>
      <c r="T278" t="s">
        <v>24</v>
      </c>
    </row>
    <row r="279" spans="1:20" x14ac:dyDescent="0.25">
      <c r="A279" t="s">
        <v>380</v>
      </c>
      <c r="B279" t="s">
        <v>944</v>
      </c>
      <c r="D279" t="s">
        <v>842</v>
      </c>
      <c r="K279" t="s">
        <v>14</v>
      </c>
      <c r="L279" t="s">
        <v>14</v>
      </c>
      <c r="M279" t="s">
        <v>14</v>
      </c>
      <c r="N279" t="s">
        <v>14</v>
      </c>
      <c r="O279" t="s">
        <v>14</v>
      </c>
      <c r="Q279" t="s">
        <v>67</v>
      </c>
      <c r="R279" t="s">
        <v>843</v>
      </c>
      <c r="S279" t="s">
        <v>587</v>
      </c>
      <c r="T279" t="s">
        <v>24</v>
      </c>
    </row>
    <row r="280" spans="1:20" x14ac:dyDescent="0.25">
      <c r="A280" t="s">
        <v>381</v>
      </c>
      <c r="B280" t="s">
        <v>945</v>
      </c>
      <c r="D280" t="s">
        <v>842</v>
      </c>
      <c r="K280" t="s">
        <v>14</v>
      </c>
      <c r="L280" t="s">
        <v>14</v>
      </c>
      <c r="M280" t="s">
        <v>14</v>
      </c>
      <c r="N280" t="s">
        <v>14</v>
      </c>
      <c r="O280" t="s">
        <v>14</v>
      </c>
      <c r="Q280" t="s">
        <v>67</v>
      </c>
      <c r="R280" t="s">
        <v>843</v>
      </c>
      <c r="S280" t="s">
        <v>587</v>
      </c>
      <c r="T280" t="s">
        <v>24</v>
      </c>
    </row>
    <row r="281" spans="1:20" x14ac:dyDescent="0.25">
      <c r="A281" t="s">
        <v>15</v>
      </c>
      <c r="B281" t="s">
        <v>946</v>
      </c>
      <c r="K281" t="s">
        <v>14</v>
      </c>
      <c r="L281" t="s">
        <v>14</v>
      </c>
      <c r="M281" t="s">
        <v>14</v>
      </c>
      <c r="N281" t="s">
        <v>24</v>
      </c>
      <c r="O281" t="s">
        <v>14</v>
      </c>
      <c r="Q281" t="s">
        <v>18</v>
      </c>
      <c r="R281" t="s">
        <v>947</v>
      </c>
      <c r="S281" t="s">
        <v>587</v>
      </c>
      <c r="T281" t="s">
        <v>24</v>
      </c>
    </row>
    <row r="282" spans="1:20" x14ac:dyDescent="0.25">
      <c r="A282" t="s">
        <v>948</v>
      </c>
      <c r="B282" t="s">
        <v>949</v>
      </c>
      <c r="K282" t="s">
        <v>14</v>
      </c>
      <c r="L282" t="s">
        <v>14</v>
      </c>
      <c r="M282" t="s">
        <v>14</v>
      </c>
      <c r="N282" t="s">
        <v>14</v>
      </c>
      <c r="O282" t="s">
        <v>14</v>
      </c>
      <c r="Q282" t="s">
        <v>13</v>
      </c>
      <c r="R282" t="s">
        <v>833</v>
      </c>
      <c r="S282" t="s">
        <v>587</v>
      </c>
      <c r="T282" t="s">
        <v>24</v>
      </c>
    </row>
    <row r="283" spans="1:20" x14ac:dyDescent="0.25">
      <c r="A283" t="s">
        <v>950</v>
      </c>
      <c r="B283" t="s">
        <v>951</v>
      </c>
      <c r="K283" t="s">
        <v>14</v>
      </c>
      <c r="L283" t="s">
        <v>14</v>
      </c>
      <c r="M283" t="s">
        <v>14</v>
      </c>
      <c r="N283" t="s">
        <v>14</v>
      </c>
      <c r="O283" t="s">
        <v>14</v>
      </c>
      <c r="Q283" t="s">
        <v>13</v>
      </c>
      <c r="R283" t="s">
        <v>833</v>
      </c>
      <c r="S283" t="s">
        <v>587</v>
      </c>
      <c r="T283" t="s">
        <v>24</v>
      </c>
    </row>
    <row r="284" spans="1:20" x14ac:dyDescent="0.25">
      <c r="A284" t="s">
        <v>952</v>
      </c>
      <c r="B284" t="s">
        <v>953</v>
      </c>
      <c r="K284" t="s">
        <v>14</v>
      </c>
      <c r="L284" t="s">
        <v>14</v>
      </c>
      <c r="M284" t="s">
        <v>14</v>
      </c>
      <c r="N284" t="s">
        <v>14</v>
      </c>
      <c r="O284" t="s">
        <v>14</v>
      </c>
      <c r="Q284" t="s">
        <v>954</v>
      </c>
      <c r="R284" t="s">
        <v>955</v>
      </c>
      <c r="S284" t="s">
        <v>587</v>
      </c>
      <c r="T284" t="s">
        <v>24</v>
      </c>
    </row>
    <row r="285" spans="1:20" x14ac:dyDescent="0.25">
      <c r="A285" t="s">
        <v>63</v>
      </c>
      <c r="B285" t="s">
        <v>956</v>
      </c>
      <c r="D285" t="s">
        <v>584</v>
      </c>
      <c r="E285" t="s">
        <v>24</v>
      </c>
      <c r="F285" t="s">
        <v>24</v>
      </c>
      <c r="K285" t="s">
        <v>14</v>
      </c>
      <c r="L285" t="s">
        <v>14</v>
      </c>
      <c r="M285" t="s">
        <v>24</v>
      </c>
      <c r="N285" t="s">
        <v>14</v>
      </c>
      <c r="O285" t="s">
        <v>14</v>
      </c>
      <c r="Q285" t="s">
        <v>26</v>
      </c>
      <c r="R285" t="s">
        <v>592</v>
      </c>
      <c r="S285" t="s">
        <v>587</v>
      </c>
      <c r="T285" t="s">
        <v>24</v>
      </c>
    </row>
    <row r="286" spans="1:20" x14ac:dyDescent="0.25">
      <c r="A286" t="s">
        <v>957</v>
      </c>
      <c r="B286" t="s">
        <v>958</v>
      </c>
      <c r="K286" t="s">
        <v>14</v>
      </c>
      <c r="L286" t="s">
        <v>14</v>
      </c>
      <c r="M286" t="s">
        <v>14</v>
      </c>
      <c r="N286" t="s">
        <v>24</v>
      </c>
      <c r="O286" t="s">
        <v>14</v>
      </c>
      <c r="Q286" t="s">
        <v>13</v>
      </c>
      <c r="R286" t="s">
        <v>833</v>
      </c>
      <c r="S286" t="s">
        <v>587</v>
      </c>
      <c r="T286" t="s">
        <v>24</v>
      </c>
    </row>
    <row r="287" spans="1:20" x14ac:dyDescent="0.25">
      <c r="A287" t="s">
        <v>415</v>
      </c>
      <c r="B287" t="s">
        <v>959</v>
      </c>
      <c r="E287" t="s">
        <v>24</v>
      </c>
      <c r="F287" t="s">
        <v>24</v>
      </c>
      <c r="G287" t="s">
        <v>39</v>
      </c>
      <c r="K287" t="s">
        <v>24</v>
      </c>
      <c r="L287" t="s">
        <v>14</v>
      </c>
      <c r="M287" t="s">
        <v>24</v>
      </c>
      <c r="N287" t="s">
        <v>14</v>
      </c>
      <c r="O287" t="s">
        <v>14</v>
      </c>
      <c r="P287" t="s">
        <v>585</v>
      </c>
      <c r="Q287" t="s">
        <v>414</v>
      </c>
      <c r="R287" t="s">
        <v>623</v>
      </c>
      <c r="S287" t="s">
        <v>587</v>
      </c>
      <c r="T287" t="s">
        <v>24</v>
      </c>
    </row>
    <row r="288" spans="1:20" x14ac:dyDescent="0.25">
      <c r="A288" t="s">
        <v>385</v>
      </c>
      <c r="B288" t="s">
        <v>960</v>
      </c>
      <c r="D288" t="s">
        <v>842</v>
      </c>
      <c r="K288" t="s">
        <v>24</v>
      </c>
      <c r="L288" t="s">
        <v>14</v>
      </c>
      <c r="M288" t="s">
        <v>24</v>
      </c>
      <c r="N288" t="s">
        <v>14</v>
      </c>
      <c r="O288" t="s">
        <v>14</v>
      </c>
      <c r="Q288" t="s">
        <v>67</v>
      </c>
      <c r="R288" t="s">
        <v>843</v>
      </c>
      <c r="S288" t="s">
        <v>587</v>
      </c>
      <c r="T288" t="s">
        <v>24</v>
      </c>
    </row>
    <row r="289" spans="1:20" x14ac:dyDescent="0.25">
      <c r="A289" t="s">
        <v>387</v>
      </c>
      <c r="B289" t="s">
        <v>961</v>
      </c>
      <c r="D289" t="s">
        <v>842</v>
      </c>
      <c r="K289" t="s">
        <v>14</v>
      </c>
      <c r="L289" t="s">
        <v>14</v>
      </c>
      <c r="M289" t="s">
        <v>14</v>
      </c>
      <c r="N289" t="s">
        <v>14</v>
      </c>
      <c r="O289" t="s">
        <v>14</v>
      </c>
      <c r="Q289" t="s">
        <v>67</v>
      </c>
      <c r="R289" t="s">
        <v>843</v>
      </c>
      <c r="S289" t="s">
        <v>587</v>
      </c>
      <c r="T289" t="s">
        <v>24</v>
      </c>
    </row>
    <row r="290" spans="1:20" x14ac:dyDescent="0.25">
      <c r="A290" t="s">
        <v>301</v>
      </c>
      <c r="B290" t="s">
        <v>962</v>
      </c>
      <c r="D290" t="s">
        <v>700</v>
      </c>
      <c r="G290" t="s">
        <v>23</v>
      </c>
      <c r="K290" t="s">
        <v>24</v>
      </c>
      <c r="L290" t="s">
        <v>24</v>
      </c>
      <c r="M290" t="s">
        <v>24</v>
      </c>
      <c r="N290" t="s">
        <v>14</v>
      </c>
      <c r="O290" t="s">
        <v>14</v>
      </c>
      <c r="P290" t="s">
        <v>585</v>
      </c>
      <c r="Q290" t="s">
        <v>297</v>
      </c>
      <c r="R290" t="s">
        <v>701</v>
      </c>
      <c r="S290" t="s">
        <v>587</v>
      </c>
      <c r="T290" t="s">
        <v>24</v>
      </c>
    </row>
    <row r="291" spans="1:20" x14ac:dyDescent="0.25">
      <c r="A291" t="s">
        <v>302</v>
      </c>
      <c r="B291" t="s">
        <v>963</v>
      </c>
      <c r="D291" t="s">
        <v>700</v>
      </c>
      <c r="G291" t="s">
        <v>23</v>
      </c>
      <c r="K291" t="s">
        <v>24</v>
      </c>
      <c r="L291" t="s">
        <v>24</v>
      </c>
      <c r="M291" t="s">
        <v>24</v>
      </c>
      <c r="N291" t="s">
        <v>14</v>
      </c>
      <c r="O291" t="s">
        <v>14</v>
      </c>
      <c r="P291" t="s">
        <v>585</v>
      </c>
      <c r="Q291" t="s">
        <v>297</v>
      </c>
      <c r="R291" t="s">
        <v>701</v>
      </c>
      <c r="S291" t="s">
        <v>587</v>
      </c>
      <c r="T291" t="s">
        <v>24</v>
      </c>
    </row>
    <row r="292" spans="1:20" x14ac:dyDescent="0.25">
      <c r="A292" t="s">
        <v>303</v>
      </c>
      <c r="B292" t="s">
        <v>964</v>
      </c>
      <c r="D292" t="s">
        <v>700</v>
      </c>
      <c r="G292" t="s">
        <v>23</v>
      </c>
      <c r="K292" t="s">
        <v>24</v>
      </c>
      <c r="L292" t="s">
        <v>24</v>
      </c>
      <c r="M292" t="s">
        <v>24</v>
      </c>
      <c r="N292" t="s">
        <v>14</v>
      </c>
      <c r="O292" t="s">
        <v>14</v>
      </c>
      <c r="P292" t="s">
        <v>585</v>
      </c>
      <c r="Q292" t="s">
        <v>297</v>
      </c>
      <c r="R292" t="s">
        <v>701</v>
      </c>
      <c r="S292" t="s">
        <v>587</v>
      </c>
      <c r="T292" t="s">
        <v>24</v>
      </c>
    </row>
    <row r="293" spans="1:20" x14ac:dyDescent="0.25">
      <c r="A293" t="s">
        <v>304</v>
      </c>
      <c r="B293" t="s">
        <v>965</v>
      </c>
      <c r="D293" t="s">
        <v>700</v>
      </c>
      <c r="G293" t="s">
        <v>23</v>
      </c>
      <c r="K293" t="s">
        <v>24</v>
      </c>
      <c r="L293" t="s">
        <v>24</v>
      </c>
      <c r="M293" t="s">
        <v>24</v>
      </c>
      <c r="N293" t="s">
        <v>14</v>
      </c>
      <c r="O293" t="s">
        <v>14</v>
      </c>
      <c r="P293" t="s">
        <v>585</v>
      </c>
      <c r="Q293" t="s">
        <v>297</v>
      </c>
      <c r="R293" t="s">
        <v>701</v>
      </c>
      <c r="S293" t="s">
        <v>587</v>
      </c>
      <c r="T293" t="s">
        <v>24</v>
      </c>
    </row>
    <row r="294" spans="1:20" x14ac:dyDescent="0.25">
      <c r="A294" t="s">
        <v>966</v>
      </c>
      <c r="B294" t="s">
        <v>967</v>
      </c>
      <c r="K294" t="s">
        <v>14</v>
      </c>
      <c r="L294" t="s">
        <v>14</v>
      </c>
      <c r="M294" t="s">
        <v>14</v>
      </c>
      <c r="N294" t="s">
        <v>14</v>
      </c>
      <c r="O294" t="s">
        <v>24</v>
      </c>
      <c r="Q294" t="s">
        <v>887</v>
      </c>
      <c r="R294" t="s">
        <v>888</v>
      </c>
      <c r="S294" t="s">
        <v>587</v>
      </c>
      <c r="T294" t="s">
        <v>24</v>
      </c>
    </row>
    <row r="295" spans="1:20" x14ac:dyDescent="0.25">
      <c r="A295" t="s">
        <v>968</v>
      </c>
      <c r="B295" t="s">
        <v>969</v>
      </c>
      <c r="K295" t="s">
        <v>14</v>
      </c>
      <c r="L295" t="s">
        <v>14</v>
      </c>
      <c r="M295" t="s">
        <v>14</v>
      </c>
      <c r="N295" t="s">
        <v>14</v>
      </c>
      <c r="O295" t="s">
        <v>24</v>
      </c>
      <c r="Q295" t="s">
        <v>887</v>
      </c>
      <c r="R295" t="s">
        <v>888</v>
      </c>
      <c r="S295" t="s">
        <v>587</v>
      </c>
      <c r="T295" t="s">
        <v>24</v>
      </c>
    </row>
    <row r="296" spans="1:20" x14ac:dyDescent="0.25">
      <c r="A296" t="s">
        <v>970</v>
      </c>
      <c r="B296" t="s">
        <v>971</v>
      </c>
      <c r="K296" t="s">
        <v>14</v>
      </c>
      <c r="L296" t="s">
        <v>14</v>
      </c>
      <c r="M296" t="s">
        <v>14</v>
      </c>
      <c r="N296" t="s">
        <v>14</v>
      </c>
      <c r="O296" t="s">
        <v>24</v>
      </c>
      <c r="Q296" t="s">
        <v>887</v>
      </c>
      <c r="R296" t="s">
        <v>888</v>
      </c>
      <c r="S296" t="s">
        <v>587</v>
      </c>
      <c r="T296" t="s">
        <v>24</v>
      </c>
    </row>
    <row r="297" spans="1:20" x14ac:dyDescent="0.25">
      <c r="A297" t="s">
        <v>972</v>
      </c>
      <c r="B297" t="s">
        <v>973</v>
      </c>
      <c r="K297" t="s">
        <v>14</v>
      </c>
      <c r="L297" t="s">
        <v>14</v>
      </c>
      <c r="M297" t="s">
        <v>14</v>
      </c>
      <c r="N297" t="s">
        <v>14</v>
      </c>
      <c r="O297" t="s">
        <v>24</v>
      </c>
      <c r="Q297" t="s">
        <v>887</v>
      </c>
      <c r="R297" t="s">
        <v>888</v>
      </c>
      <c r="S297" t="s">
        <v>587</v>
      </c>
      <c r="T297" t="s">
        <v>24</v>
      </c>
    </row>
    <row r="298" spans="1:20" x14ac:dyDescent="0.25">
      <c r="A298" t="s">
        <v>974</v>
      </c>
      <c r="B298" t="s">
        <v>975</v>
      </c>
      <c r="K298" t="s">
        <v>14</v>
      </c>
      <c r="L298" t="s">
        <v>14</v>
      </c>
      <c r="M298" t="s">
        <v>14</v>
      </c>
      <c r="N298" t="s">
        <v>14</v>
      </c>
      <c r="O298" t="s">
        <v>24</v>
      </c>
      <c r="Q298" t="s">
        <v>887</v>
      </c>
      <c r="R298" t="s">
        <v>888</v>
      </c>
      <c r="S298" t="s">
        <v>587</v>
      </c>
      <c r="T298" t="s">
        <v>24</v>
      </c>
    </row>
    <row r="299" spans="1:20" x14ac:dyDescent="0.25">
      <c r="A299" t="s">
        <v>976</v>
      </c>
      <c r="B299" t="s">
        <v>977</v>
      </c>
      <c r="K299" t="s">
        <v>14</v>
      </c>
      <c r="L299" t="s">
        <v>14</v>
      </c>
      <c r="M299" t="s">
        <v>14</v>
      </c>
      <c r="N299" t="s">
        <v>14</v>
      </c>
      <c r="O299" t="s">
        <v>24</v>
      </c>
      <c r="Q299" t="s">
        <v>887</v>
      </c>
      <c r="R299" t="s">
        <v>888</v>
      </c>
      <c r="S299" t="s">
        <v>587</v>
      </c>
      <c r="T299" t="s">
        <v>24</v>
      </c>
    </row>
    <row r="300" spans="1:20" x14ac:dyDescent="0.25">
      <c r="A300" t="s">
        <v>978</v>
      </c>
      <c r="B300" t="s">
        <v>979</v>
      </c>
      <c r="K300" t="s">
        <v>14</v>
      </c>
      <c r="L300" t="s">
        <v>14</v>
      </c>
      <c r="M300" t="s">
        <v>24</v>
      </c>
      <c r="N300" t="s">
        <v>24</v>
      </c>
      <c r="O300" t="s">
        <v>24</v>
      </c>
      <c r="Q300" t="s">
        <v>887</v>
      </c>
      <c r="R300" t="s">
        <v>888</v>
      </c>
      <c r="S300" t="s">
        <v>587</v>
      </c>
      <c r="T300" t="s">
        <v>24</v>
      </c>
    </row>
    <row r="301" spans="1:20" x14ac:dyDescent="0.25">
      <c r="A301" t="s">
        <v>247</v>
      </c>
      <c r="B301" t="s">
        <v>980</v>
      </c>
      <c r="D301" t="s">
        <v>584</v>
      </c>
      <c r="G301" t="s">
        <v>37</v>
      </c>
      <c r="K301" t="s">
        <v>24</v>
      </c>
      <c r="L301" t="s">
        <v>14</v>
      </c>
      <c r="M301" t="s">
        <v>24</v>
      </c>
      <c r="N301" t="s">
        <v>14</v>
      </c>
      <c r="O301" t="s">
        <v>14</v>
      </c>
      <c r="P301" t="s">
        <v>585</v>
      </c>
      <c r="Q301" t="s">
        <v>217</v>
      </c>
      <c r="R301" t="s">
        <v>628</v>
      </c>
      <c r="S301" t="s">
        <v>587</v>
      </c>
      <c r="T301" t="s">
        <v>24</v>
      </c>
    </row>
    <row r="302" spans="1:20" x14ac:dyDescent="0.25">
      <c r="A302" t="s">
        <v>981</v>
      </c>
      <c r="B302" t="s">
        <v>982</v>
      </c>
      <c r="K302" t="s">
        <v>14</v>
      </c>
      <c r="L302" t="s">
        <v>14</v>
      </c>
      <c r="M302" t="s">
        <v>14</v>
      </c>
      <c r="N302" t="s">
        <v>24</v>
      </c>
      <c r="O302" t="s">
        <v>14</v>
      </c>
      <c r="Q302" t="s">
        <v>954</v>
      </c>
      <c r="R302" t="s">
        <v>955</v>
      </c>
      <c r="S302" t="s">
        <v>587</v>
      </c>
      <c r="T302" t="s">
        <v>24</v>
      </c>
    </row>
    <row r="303" spans="1:20" x14ac:dyDescent="0.25">
      <c r="A303" t="s">
        <v>983</v>
      </c>
      <c r="B303" t="s">
        <v>984</v>
      </c>
      <c r="K303" t="s">
        <v>14</v>
      </c>
      <c r="L303" t="s">
        <v>14</v>
      </c>
      <c r="M303" t="s">
        <v>14</v>
      </c>
      <c r="N303" t="s">
        <v>24</v>
      </c>
      <c r="O303" t="s">
        <v>14</v>
      </c>
      <c r="Q303" t="s">
        <v>954</v>
      </c>
      <c r="R303" t="s">
        <v>955</v>
      </c>
      <c r="S303" t="s">
        <v>587</v>
      </c>
      <c r="T303" t="s">
        <v>24</v>
      </c>
    </row>
    <row r="304" spans="1:20" x14ac:dyDescent="0.25">
      <c r="A304" t="s">
        <v>985</v>
      </c>
      <c r="B304" t="s">
        <v>986</v>
      </c>
      <c r="K304" t="s">
        <v>14</v>
      </c>
      <c r="L304" t="s">
        <v>14</v>
      </c>
      <c r="M304" t="s">
        <v>14</v>
      </c>
      <c r="N304" t="s">
        <v>24</v>
      </c>
      <c r="O304" t="s">
        <v>14</v>
      </c>
      <c r="Q304" t="s">
        <v>954</v>
      </c>
      <c r="R304" t="s">
        <v>955</v>
      </c>
      <c r="S304" t="s">
        <v>587</v>
      </c>
      <c r="T304" t="s">
        <v>24</v>
      </c>
    </row>
    <row r="305" spans="1:20" x14ac:dyDescent="0.25">
      <c r="A305" t="s">
        <v>987</v>
      </c>
      <c r="B305" t="s">
        <v>988</v>
      </c>
      <c r="K305" t="s">
        <v>14</v>
      </c>
      <c r="L305" t="s">
        <v>14</v>
      </c>
      <c r="M305" t="s">
        <v>14</v>
      </c>
      <c r="N305" t="s">
        <v>24</v>
      </c>
      <c r="O305" t="s">
        <v>14</v>
      </c>
      <c r="Q305" t="s">
        <v>954</v>
      </c>
      <c r="R305" t="s">
        <v>955</v>
      </c>
      <c r="S305" t="s">
        <v>587</v>
      </c>
      <c r="T305" t="s">
        <v>24</v>
      </c>
    </row>
    <row r="306" spans="1:20" x14ac:dyDescent="0.25">
      <c r="A306" t="s">
        <v>989</v>
      </c>
      <c r="B306" t="s">
        <v>990</v>
      </c>
      <c r="K306" t="s">
        <v>14</v>
      </c>
      <c r="L306" t="s">
        <v>14</v>
      </c>
      <c r="M306" t="s">
        <v>14</v>
      </c>
      <c r="N306" t="s">
        <v>14</v>
      </c>
      <c r="O306" t="s">
        <v>14</v>
      </c>
      <c r="Q306" t="s">
        <v>954</v>
      </c>
      <c r="R306" t="s">
        <v>955</v>
      </c>
      <c r="S306" t="s">
        <v>587</v>
      </c>
      <c r="T306" t="s">
        <v>24</v>
      </c>
    </row>
    <row r="307" spans="1:20" x14ac:dyDescent="0.25">
      <c r="A307" t="s">
        <v>991</v>
      </c>
      <c r="B307" t="s">
        <v>992</v>
      </c>
      <c r="K307" t="s">
        <v>14</v>
      </c>
      <c r="L307" t="s">
        <v>14</v>
      </c>
      <c r="M307" t="s">
        <v>14</v>
      </c>
      <c r="N307" t="s">
        <v>24</v>
      </c>
      <c r="O307" t="s">
        <v>14</v>
      </c>
      <c r="Q307" t="s">
        <v>954</v>
      </c>
      <c r="R307" t="s">
        <v>955</v>
      </c>
      <c r="S307" t="s">
        <v>587</v>
      </c>
      <c r="T307" t="s">
        <v>24</v>
      </c>
    </row>
    <row r="308" spans="1:20" x14ac:dyDescent="0.25">
      <c r="A308" t="s">
        <v>993</v>
      </c>
      <c r="B308" t="s">
        <v>994</v>
      </c>
      <c r="K308" t="s">
        <v>14</v>
      </c>
      <c r="L308" t="s">
        <v>14</v>
      </c>
      <c r="M308" t="s">
        <v>14</v>
      </c>
      <c r="N308" t="s">
        <v>24</v>
      </c>
      <c r="O308" t="s">
        <v>14</v>
      </c>
      <c r="Q308" t="s">
        <v>954</v>
      </c>
      <c r="R308" t="s">
        <v>955</v>
      </c>
      <c r="S308" t="s">
        <v>587</v>
      </c>
      <c r="T308" t="s">
        <v>24</v>
      </c>
    </row>
    <row r="309" spans="1:20" x14ac:dyDescent="0.25">
      <c r="A309" t="s">
        <v>995</v>
      </c>
      <c r="B309" t="s">
        <v>996</v>
      </c>
      <c r="K309" t="s">
        <v>14</v>
      </c>
      <c r="L309" t="s">
        <v>14</v>
      </c>
      <c r="M309" t="s">
        <v>14</v>
      </c>
      <c r="N309" t="s">
        <v>24</v>
      </c>
      <c r="O309" t="s">
        <v>14</v>
      </c>
      <c r="Q309" t="s">
        <v>954</v>
      </c>
      <c r="R309" t="s">
        <v>955</v>
      </c>
      <c r="S309" t="s">
        <v>587</v>
      </c>
      <c r="T309" t="s">
        <v>24</v>
      </c>
    </row>
    <row r="310" spans="1:20" x14ac:dyDescent="0.25">
      <c r="A310" t="s">
        <v>997</v>
      </c>
      <c r="B310" t="s">
        <v>998</v>
      </c>
      <c r="K310" t="s">
        <v>14</v>
      </c>
      <c r="L310" t="s">
        <v>14</v>
      </c>
      <c r="M310" t="s">
        <v>14</v>
      </c>
      <c r="N310" t="s">
        <v>24</v>
      </c>
      <c r="O310" t="s">
        <v>14</v>
      </c>
      <c r="Q310" t="s">
        <v>954</v>
      </c>
      <c r="R310" t="s">
        <v>955</v>
      </c>
      <c r="S310" t="s">
        <v>587</v>
      </c>
      <c r="T310" t="s">
        <v>24</v>
      </c>
    </row>
    <row r="311" spans="1:20" x14ac:dyDescent="0.25">
      <c r="A311" t="s">
        <v>999</v>
      </c>
      <c r="B311" t="s">
        <v>1000</v>
      </c>
      <c r="K311" t="s">
        <v>14</v>
      </c>
      <c r="L311" t="s">
        <v>14</v>
      </c>
      <c r="M311" t="s">
        <v>14</v>
      </c>
      <c r="N311" t="s">
        <v>24</v>
      </c>
      <c r="O311" t="s">
        <v>14</v>
      </c>
      <c r="Q311" t="s">
        <v>954</v>
      </c>
      <c r="R311" t="s">
        <v>955</v>
      </c>
      <c r="S311" t="s">
        <v>587</v>
      </c>
      <c r="T311" t="s">
        <v>24</v>
      </c>
    </row>
    <row r="312" spans="1:20" x14ac:dyDescent="0.25">
      <c r="A312" t="s">
        <v>1001</v>
      </c>
      <c r="B312" t="s">
        <v>1002</v>
      </c>
      <c r="K312" t="s">
        <v>14</v>
      </c>
      <c r="L312" t="s">
        <v>14</v>
      </c>
      <c r="M312" t="s">
        <v>14</v>
      </c>
      <c r="N312" t="s">
        <v>24</v>
      </c>
      <c r="O312" t="s">
        <v>14</v>
      </c>
      <c r="Q312" t="s">
        <v>1003</v>
      </c>
      <c r="R312" t="s">
        <v>1004</v>
      </c>
      <c r="S312" t="s">
        <v>587</v>
      </c>
      <c r="T312" t="s">
        <v>24</v>
      </c>
    </row>
    <row r="313" spans="1:20" x14ac:dyDescent="0.25">
      <c r="A313" t="s">
        <v>1005</v>
      </c>
      <c r="B313" t="s">
        <v>1006</v>
      </c>
      <c r="K313" t="s">
        <v>14</v>
      </c>
      <c r="L313" t="s">
        <v>14</v>
      </c>
      <c r="M313" t="s">
        <v>14</v>
      </c>
      <c r="N313" t="s">
        <v>24</v>
      </c>
      <c r="O313" t="s">
        <v>14</v>
      </c>
      <c r="Q313" t="s">
        <v>1003</v>
      </c>
      <c r="R313" t="s">
        <v>1004</v>
      </c>
      <c r="S313" t="s">
        <v>587</v>
      </c>
      <c r="T313" t="s">
        <v>24</v>
      </c>
    </row>
    <row r="314" spans="1:20" x14ac:dyDescent="0.25">
      <c r="A314" t="s">
        <v>1007</v>
      </c>
      <c r="B314" t="s">
        <v>1008</v>
      </c>
      <c r="K314" t="s">
        <v>14</v>
      </c>
      <c r="L314" t="s">
        <v>14</v>
      </c>
      <c r="M314" t="s">
        <v>14</v>
      </c>
      <c r="N314" t="s">
        <v>24</v>
      </c>
      <c r="O314" t="s">
        <v>14</v>
      </c>
      <c r="Q314" t="s">
        <v>1003</v>
      </c>
      <c r="R314" t="s">
        <v>1004</v>
      </c>
      <c r="S314" t="s">
        <v>587</v>
      </c>
      <c r="T314" t="s">
        <v>24</v>
      </c>
    </row>
    <row r="315" spans="1:20" x14ac:dyDescent="0.25">
      <c r="A315" t="s">
        <v>1009</v>
      </c>
      <c r="B315" t="s">
        <v>1010</v>
      </c>
      <c r="K315" t="s">
        <v>14</v>
      </c>
      <c r="L315" t="s">
        <v>14</v>
      </c>
      <c r="M315" t="s">
        <v>14</v>
      </c>
      <c r="N315" t="s">
        <v>24</v>
      </c>
      <c r="O315" t="s">
        <v>14</v>
      </c>
      <c r="Q315" t="s">
        <v>954</v>
      </c>
      <c r="R315" t="s">
        <v>955</v>
      </c>
      <c r="S315" t="s">
        <v>587</v>
      </c>
      <c r="T315" t="s">
        <v>24</v>
      </c>
    </row>
    <row r="316" spans="1:20" x14ac:dyDescent="0.25">
      <c r="A316" t="s">
        <v>1011</v>
      </c>
      <c r="B316" t="s">
        <v>1012</v>
      </c>
      <c r="K316" t="s">
        <v>14</v>
      </c>
      <c r="L316" t="s">
        <v>14</v>
      </c>
      <c r="M316" t="s">
        <v>14</v>
      </c>
      <c r="N316" t="s">
        <v>24</v>
      </c>
      <c r="O316" t="s">
        <v>14</v>
      </c>
      <c r="Q316" t="s">
        <v>954</v>
      </c>
      <c r="R316" t="s">
        <v>955</v>
      </c>
      <c r="S316" t="s">
        <v>587</v>
      </c>
      <c r="T316" t="s">
        <v>24</v>
      </c>
    </row>
    <row r="317" spans="1:20" x14ac:dyDescent="0.25">
      <c r="A317" t="s">
        <v>1013</v>
      </c>
      <c r="B317" t="s">
        <v>1014</v>
      </c>
      <c r="K317" t="s">
        <v>14</v>
      </c>
      <c r="L317" t="s">
        <v>14</v>
      </c>
      <c r="M317" t="s">
        <v>14</v>
      </c>
      <c r="N317" t="s">
        <v>24</v>
      </c>
      <c r="O317" t="s">
        <v>14</v>
      </c>
      <c r="Q317" t="s">
        <v>954</v>
      </c>
      <c r="R317" t="s">
        <v>955</v>
      </c>
      <c r="S317" t="s">
        <v>587</v>
      </c>
      <c r="T317" t="s">
        <v>24</v>
      </c>
    </row>
    <row r="318" spans="1:20" x14ac:dyDescent="0.25">
      <c r="A318" t="s">
        <v>1015</v>
      </c>
      <c r="B318" t="s">
        <v>1016</v>
      </c>
      <c r="K318" t="s">
        <v>14</v>
      </c>
      <c r="L318" t="s">
        <v>14</v>
      </c>
      <c r="M318" t="s">
        <v>14</v>
      </c>
      <c r="N318" t="s">
        <v>24</v>
      </c>
      <c r="O318" t="s">
        <v>14</v>
      </c>
      <c r="Q318" t="s">
        <v>954</v>
      </c>
      <c r="R318" t="s">
        <v>955</v>
      </c>
      <c r="S318" t="s">
        <v>587</v>
      </c>
      <c r="T318" t="s">
        <v>24</v>
      </c>
    </row>
    <row r="319" spans="1:20" x14ac:dyDescent="0.25">
      <c r="A319" t="s">
        <v>1017</v>
      </c>
      <c r="B319" t="s">
        <v>1018</v>
      </c>
      <c r="K319" t="s">
        <v>14</v>
      </c>
      <c r="L319" t="s">
        <v>14</v>
      </c>
      <c r="M319" t="s">
        <v>14</v>
      </c>
      <c r="N319" t="s">
        <v>24</v>
      </c>
      <c r="O319" t="s">
        <v>14</v>
      </c>
      <c r="Q319" t="s">
        <v>954</v>
      </c>
      <c r="R319" t="s">
        <v>955</v>
      </c>
      <c r="S319" t="s">
        <v>587</v>
      </c>
      <c r="T319" t="s">
        <v>24</v>
      </c>
    </row>
    <row r="320" spans="1:20" x14ac:dyDescent="0.25">
      <c r="A320" t="s">
        <v>1019</v>
      </c>
      <c r="B320" t="s">
        <v>1020</v>
      </c>
      <c r="K320" t="s">
        <v>14</v>
      </c>
      <c r="L320" t="s">
        <v>14</v>
      </c>
      <c r="M320" t="s">
        <v>14</v>
      </c>
      <c r="N320" t="s">
        <v>24</v>
      </c>
      <c r="O320" t="s">
        <v>14</v>
      </c>
      <c r="Q320" t="s">
        <v>954</v>
      </c>
      <c r="R320" t="s">
        <v>955</v>
      </c>
      <c r="S320" t="s">
        <v>587</v>
      </c>
      <c r="T320" t="s">
        <v>24</v>
      </c>
    </row>
    <row r="321" spans="1:20" x14ac:dyDescent="0.25">
      <c r="A321" t="s">
        <v>1021</v>
      </c>
      <c r="B321" t="s">
        <v>1022</v>
      </c>
      <c r="K321" t="s">
        <v>14</v>
      </c>
      <c r="L321" t="s">
        <v>14</v>
      </c>
      <c r="M321" t="s">
        <v>14</v>
      </c>
      <c r="N321" t="s">
        <v>24</v>
      </c>
      <c r="O321" t="s">
        <v>14</v>
      </c>
      <c r="Q321" t="s">
        <v>954</v>
      </c>
      <c r="R321" t="s">
        <v>955</v>
      </c>
      <c r="S321" t="s">
        <v>587</v>
      </c>
      <c r="T321" t="s">
        <v>24</v>
      </c>
    </row>
    <row r="322" spans="1:20" x14ac:dyDescent="0.25">
      <c r="A322" t="s">
        <v>1023</v>
      </c>
      <c r="B322" t="s">
        <v>1024</v>
      </c>
      <c r="K322" t="s">
        <v>14</v>
      </c>
      <c r="L322" t="s">
        <v>14</v>
      </c>
      <c r="M322" t="s">
        <v>14</v>
      </c>
      <c r="N322" t="s">
        <v>24</v>
      </c>
      <c r="O322" t="s">
        <v>14</v>
      </c>
      <c r="Q322" t="s">
        <v>954</v>
      </c>
      <c r="R322" t="s">
        <v>955</v>
      </c>
      <c r="S322" t="s">
        <v>587</v>
      </c>
      <c r="T322" t="s">
        <v>24</v>
      </c>
    </row>
    <row r="323" spans="1:20" x14ac:dyDescent="0.25">
      <c r="A323" t="s">
        <v>1025</v>
      </c>
      <c r="B323" t="s">
        <v>1026</v>
      </c>
      <c r="K323" t="s">
        <v>14</v>
      </c>
      <c r="L323" t="s">
        <v>14</v>
      </c>
      <c r="M323" t="s">
        <v>14</v>
      </c>
      <c r="N323" t="s">
        <v>14</v>
      </c>
      <c r="O323" t="s">
        <v>14</v>
      </c>
      <c r="Q323" t="s">
        <v>1003</v>
      </c>
      <c r="R323" t="s">
        <v>1004</v>
      </c>
      <c r="S323" t="s">
        <v>587</v>
      </c>
      <c r="T323" t="s">
        <v>24</v>
      </c>
    </row>
    <row r="324" spans="1:20" x14ac:dyDescent="0.25">
      <c r="A324" t="s">
        <v>1027</v>
      </c>
      <c r="B324" t="s">
        <v>1028</v>
      </c>
      <c r="K324" t="s">
        <v>14</v>
      </c>
      <c r="L324" t="s">
        <v>14</v>
      </c>
      <c r="M324" t="s">
        <v>14</v>
      </c>
      <c r="N324" t="s">
        <v>24</v>
      </c>
      <c r="O324" t="s">
        <v>14</v>
      </c>
      <c r="Q324" t="s">
        <v>1003</v>
      </c>
      <c r="R324" t="s">
        <v>1004</v>
      </c>
      <c r="S324" t="s">
        <v>587</v>
      </c>
      <c r="T324" t="s">
        <v>24</v>
      </c>
    </row>
    <row r="325" spans="1:20" x14ac:dyDescent="0.25">
      <c r="A325" t="s">
        <v>1029</v>
      </c>
      <c r="B325" t="s">
        <v>1030</v>
      </c>
      <c r="K325" t="s">
        <v>14</v>
      </c>
      <c r="L325" t="s">
        <v>14</v>
      </c>
      <c r="M325" t="s">
        <v>14</v>
      </c>
      <c r="N325" t="s">
        <v>24</v>
      </c>
      <c r="O325" t="s">
        <v>14</v>
      </c>
      <c r="Q325" t="s">
        <v>954</v>
      </c>
      <c r="R325" t="s">
        <v>955</v>
      </c>
      <c r="S325" t="s">
        <v>587</v>
      </c>
      <c r="T325" t="s">
        <v>24</v>
      </c>
    </row>
    <row r="326" spans="1:20" x14ac:dyDescent="0.25">
      <c r="A326" t="s">
        <v>1031</v>
      </c>
      <c r="B326" t="s">
        <v>1032</v>
      </c>
      <c r="K326" t="s">
        <v>14</v>
      </c>
      <c r="L326" t="s">
        <v>14</v>
      </c>
      <c r="M326" t="s">
        <v>14</v>
      </c>
      <c r="N326" t="s">
        <v>24</v>
      </c>
      <c r="O326" t="s">
        <v>14</v>
      </c>
      <c r="Q326" t="s">
        <v>954</v>
      </c>
      <c r="R326" t="s">
        <v>955</v>
      </c>
      <c r="S326" t="s">
        <v>587</v>
      </c>
      <c r="T326" t="s">
        <v>24</v>
      </c>
    </row>
    <row r="327" spans="1:20" x14ac:dyDescent="0.25">
      <c r="A327" t="s">
        <v>1033</v>
      </c>
      <c r="B327" t="s">
        <v>1034</v>
      </c>
      <c r="K327" t="s">
        <v>14</v>
      </c>
      <c r="L327" t="s">
        <v>14</v>
      </c>
      <c r="M327" t="s">
        <v>14</v>
      </c>
      <c r="N327" t="s">
        <v>24</v>
      </c>
      <c r="O327" t="s">
        <v>14</v>
      </c>
      <c r="Q327" t="s">
        <v>954</v>
      </c>
      <c r="R327" t="s">
        <v>955</v>
      </c>
      <c r="S327" t="s">
        <v>587</v>
      </c>
      <c r="T327" t="s">
        <v>24</v>
      </c>
    </row>
    <row r="328" spans="1:20" x14ac:dyDescent="0.25">
      <c r="A328" t="s">
        <v>1035</v>
      </c>
      <c r="B328" t="s">
        <v>1036</v>
      </c>
      <c r="K328" t="s">
        <v>14</v>
      </c>
      <c r="L328" t="s">
        <v>14</v>
      </c>
      <c r="M328" t="s">
        <v>14</v>
      </c>
      <c r="N328" t="s">
        <v>24</v>
      </c>
      <c r="O328" t="s">
        <v>14</v>
      </c>
      <c r="Q328" t="s">
        <v>954</v>
      </c>
      <c r="R328" t="s">
        <v>955</v>
      </c>
      <c r="S328" t="s">
        <v>587</v>
      </c>
      <c r="T328" t="s">
        <v>24</v>
      </c>
    </row>
    <row r="329" spans="1:20" x14ac:dyDescent="0.25">
      <c r="A329" t="s">
        <v>1037</v>
      </c>
      <c r="B329" t="s">
        <v>1038</v>
      </c>
      <c r="K329" t="s">
        <v>14</v>
      </c>
      <c r="L329" t="s">
        <v>14</v>
      </c>
      <c r="M329" t="s">
        <v>14</v>
      </c>
      <c r="N329" t="s">
        <v>24</v>
      </c>
      <c r="O329" t="s">
        <v>14</v>
      </c>
      <c r="Q329" t="s">
        <v>954</v>
      </c>
      <c r="R329" t="s">
        <v>955</v>
      </c>
      <c r="S329" t="s">
        <v>587</v>
      </c>
      <c r="T329" t="s">
        <v>24</v>
      </c>
    </row>
    <row r="330" spans="1:20" x14ac:dyDescent="0.25">
      <c r="A330" t="s">
        <v>1039</v>
      </c>
      <c r="B330" t="s">
        <v>1040</v>
      </c>
      <c r="K330" t="s">
        <v>14</v>
      </c>
      <c r="L330" t="s">
        <v>14</v>
      </c>
      <c r="M330" t="s">
        <v>14</v>
      </c>
      <c r="N330" t="s">
        <v>24</v>
      </c>
      <c r="O330" t="s">
        <v>14</v>
      </c>
      <c r="Q330" t="s">
        <v>954</v>
      </c>
      <c r="R330" t="s">
        <v>955</v>
      </c>
      <c r="S330" t="s">
        <v>587</v>
      </c>
      <c r="T330" t="s">
        <v>24</v>
      </c>
    </row>
    <row r="331" spans="1:20" x14ac:dyDescent="0.25">
      <c r="A331" t="s">
        <v>1041</v>
      </c>
      <c r="B331" t="s">
        <v>1042</v>
      </c>
      <c r="K331" t="s">
        <v>14</v>
      </c>
      <c r="L331" t="s">
        <v>14</v>
      </c>
      <c r="M331" t="s">
        <v>14</v>
      </c>
      <c r="N331" t="s">
        <v>24</v>
      </c>
      <c r="O331" t="s">
        <v>14</v>
      </c>
      <c r="Q331" t="s">
        <v>954</v>
      </c>
      <c r="R331" t="s">
        <v>955</v>
      </c>
      <c r="S331" t="s">
        <v>587</v>
      </c>
      <c r="T331" t="s">
        <v>24</v>
      </c>
    </row>
    <row r="332" spans="1:20" x14ac:dyDescent="0.25">
      <c r="A332" t="s">
        <v>1043</v>
      </c>
      <c r="B332" t="s">
        <v>1044</v>
      </c>
      <c r="K332" t="s">
        <v>14</v>
      </c>
      <c r="L332" t="s">
        <v>14</v>
      </c>
      <c r="M332" t="s">
        <v>14</v>
      </c>
      <c r="N332" t="s">
        <v>14</v>
      </c>
      <c r="O332" t="s">
        <v>14</v>
      </c>
      <c r="Q332" t="s">
        <v>954</v>
      </c>
      <c r="R332" t="s">
        <v>955</v>
      </c>
      <c r="S332" t="s">
        <v>587</v>
      </c>
      <c r="T332" t="s">
        <v>24</v>
      </c>
    </row>
    <row r="333" spans="1:20" x14ac:dyDescent="0.25">
      <c r="A333" t="s">
        <v>1045</v>
      </c>
      <c r="B333" t="s">
        <v>1046</v>
      </c>
      <c r="K333" t="s">
        <v>14</v>
      </c>
      <c r="L333" t="s">
        <v>14</v>
      </c>
      <c r="M333" t="s">
        <v>14</v>
      </c>
      <c r="N333" t="s">
        <v>14</v>
      </c>
      <c r="O333" t="s">
        <v>14</v>
      </c>
      <c r="Q333" t="s">
        <v>954</v>
      </c>
      <c r="R333" t="s">
        <v>955</v>
      </c>
      <c r="S333" t="s">
        <v>587</v>
      </c>
      <c r="T333" t="s">
        <v>24</v>
      </c>
    </row>
    <row r="334" spans="1:20" x14ac:dyDescent="0.25">
      <c r="A334" t="s">
        <v>1047</v>
      </c>
      <c r="B334" t="s">
        <v>1048</v>
      </c>
      <c r="K334" t="s">
        <v>14</v>
      </c>
      <c r="L334" t="s">
        <v>14</v>
      </c>
      <c r="M334" t="s">
        <v>14</v>
      </c>
      <c r="N334" t="s">
        <v>24</v>
      </c>
      <c r="O334" t="s">
        <v>14</v>
      </c>
      <c r="Q334" t="s">
        <v>954</v>
      </c>
      <c r="R334" t="s">
        <v>955</v>
      </c>
      <c r="S334" t="s">
        <v>587</v>
      </c>
      <c r="T334" t="s">
        <v>24</v>
      </c>
    </row>
    <row r="335" spans="1:20" x14ac:dyDescent="0.25">
      <c r="A335" t="s">
        <v>1049</v>
      </c>
      <c r="B335" t="s">
        <v>1050</v>
      </c>
      <c r="K335" t="s">
        <v>14</v>
      </c>
      <c r="L335" t="s">
        <v>14</v>
      </c>
      <c r="M335" t="s">
        <v>14</v>
      </c>
      <c r="N335" t="s">
        <v>24</v>
      </c>
      <c r="O335" t="s">
        <v>14</v>
      </c>
      <c r="Q335" t="s">
        <v>954</v>
      </c>
      <c r="R335" t="s">
        <v>955</v>
      </c>
      <c r="S335" t="s">
        <v>587</v>
      </c>
      <c r="T335" t="s">
        <v>24</v>
      </c>
    </row>
    <row r="336" spans="1:20" x14ac:dyDescent="0.25">
      <c r="A336" t="s">
        <v>1051</v>
      </c>
      <c r="B336" t="s">
        <v>1052</v>
      </c>
      <c r="K336" t="s">
        <v>14</v>
      </c>
      <c r="L336" t="s">
        <v>14</v>
      </c>
      <c r="M336" t="s">
        <v>14</v>
      </c>
      <c r="N336" t="s">
        <v>24</v>
      </c>
      <c r="O336" t="s">
        <v>14</v>
      </c>
      <c r="Q336" t="s">
        <v>954</v>
      </c>
      <c r="R336" t="s">
        <v>955</v>
      </c>
      <c r="S336" t="s">
        <v>587</v>
      </c>
      <c r="T336" t="s">
        <v>24</v>
      </c>
    </row>
    <row r="337" spans="1:20" x14ac:dyDescent="0.25">
      <c r="A337" t="s">
        <v>1053</v>
      </c>
      <c r="B337" t="s">
        <v>1054</v>
      </c>
      <c r="K337" t="s">
        <v>14</v>
      </c>
      <c r="L337" t="s">
        <v>14</v>
      </c>
      <c r="M337" t="s">
        <v>14</v>
      </c>
      <c r="N337" t="s">
        <v>24</v>
      </c>
      <c r="O337" t="s">
        <v>14</v>
      </c>
      <c r="Q337" t="s">
        <v>954</v>
      </c>
      <c r="R337" t="s">
        <v>955</v>
      </c>
      <c r="S337" t="s">
        <v>587</v>
      </c>
      <c r="T337" t="s">
        <v>24</v>
      </c>
    </row>
    <row r="338" spans="1:20" x14ac:dyDescent="0.25">
      <c r="A338" t="s">
        <v>1055</v>
      </c>
      <c r="B338" t="s">
        <v>1056</v>
      </c>
      <c r="K338" t="s">
        <v>14</v>
      </c>
      <c r="L338" t="s">
        <v>14</v>
      </c>
      <c r="M338" t="s">
        <v>14</v>
      </c>
      <c r="N338" t="s">
        <v>24</v>
      </c>
      <c r="O338" t="s">
        <v>14</v>
      </c>
      <c r="Q338" t="s">
        <v>954</v>
      </c>
      <c r="R338" t="s">
        <v>955</v>
      </c>
      <c r="S338" t="s">
        <v>587</v>
      </c>
      <c r="T338" t="s">
        <v>24</v>
      </c>
    </row>
    <row r="339" spans="1:20" x14ac:dyDescent="0.25">
      <c r="A339" t="s">
        <v>1057</v>
      </c>
      <c r="B339" t="s">
        <v>1058</v>
      </c>
      <c r="K339" t="s">
        <v>14</v>
      </c>
      <c r="L339" t="s">
        <v>14</v>
      </c>
      <c r="M339" t="s">
        <v>14</v>
      </c>
      <c r="N339" t="s">
        <v>24</v>
      </c>
      <c r="O339" t="s">
        <v>14</v>
      </c>
      <c r="Q339" t="s">
        <v>954</v>
      </c>
      <c r="R339" t="s">
        <v>955</v>
      </c>
      <c r="S339" t="s">
        <v>587</v>
      </c>
      <c r="T339" t="s">
        <v>24</v>
      </c>
    </row>
    <row r="340" spans="1:20" x14ac:dyDescent="0.25">
      <c r="A340" t="s">
        <v>1059</v>
      </c>
      <c r="B340" t="s">
        <v>1060</v>
      </c>
      <c r="K340" t="s">
        <v>14</v>
      </c>
      <c r="L340" t="s">
        <v>14</v>
      </c>
      <c r="M340" t="s">
        <v>14</v>
      </c>
      <c r="N340" t="s">
        <v>24</v>
      </c>
      <c r="O340" t="s">
        <v>14</v>
      </c>
      <c r="Q340" t="s">
        <v>954</v>
      </c>
      <c r="R340" t="s">
        <v>955</v>
      </c>
      <c r="S340" t="s">
        <v>587</v>
      </c>
      <c r="T340" t="s">
        <v>24</v>
      </c>
    </row>
    <row r="341" spans="1:20" x14ac:dyDescent="0.25">
      <c r="A341" t="s">
        <v>1061</v>
      </c>
      <c r="B341" t="s">
        <v>1062</v>
      </c>
      <c r="K341" t="s">
        <v>14</v>
      </c>
      <c r="L341" t="s">
        <v>14</v>
      </c>
      <c r="M341" t="s">
        <v>14</v>
      </c>
      <c r="N341" t="s">
        <v>24</v>
      </c>
      <c r="O341" t="s">
        <v>14</v>
      </c>
      <c r="Q341" t="s">
        <v>954</v>
      </c>
      <c r="R341" t="s">
        <v>955</v>
      </c>
      <c r="S341" t="s">
        <v>587</v>
      </c>
      <c r="T341" t="s">
        <v>24</v>
      </c>
    </row>
    <row r="342" spans="1:20" x14ac:dyDescent="0.25">
      <c r="A342" t="s">
        <v>1063</v>
      </c>
      <c r="B342" t="s">
        <v>1064</v>
      </c>
      <c r="K342" t="s">
        <v>14</v>
      </c>
      <c r="L342" t="s">
        <v>14</v>
      </c>
      <c r="M342" t="s">
        <v>14</v>
      </c>
      <c r="N342" t="s">
        <v>24</v>
      </c>
      <c r="O342" t="s">
        <v>14</v>
      </c>
      <c r="Q342" t="s">
        <v>954</v>
      </c>
      <c r="R342" t="s">
        <v>955</v>
      </c>
      <c r="S342" t="s">
        <v>587</v>
      </c>
      <c r="T342" t="s">
        <v>24</v>
      </c>
    </row>
    <row r="343" spans="1:20" x14ac:dyDescent="0.25">
      <c r="A343" t="s">
        <v>310</v>
      </c>
      <c r="B343" t="s">
        <v>1065</v>
      </c>
      <c r="K343" t="s">
        <v>14</v>
      </c>
      <c r="L343" t="s">
        <v>14</v>
      </c>
      <c r="M343" t="s">
        <v>14</v>
      </c>
      <c r="N343" t="s">
        <v>14</v>
      </c>
      <c r="O343" t="s">
        <v>14</v>
      </c>
      <c r="Q343" t="s">
        <v>13</v>
      </c>
      <c r="R343" t="s">
        <v>833</v>
      </c>
      <c r="S343" t="s">
        <v>587</v>
      </c>
      <c r="T343" t="s">
        <v>24</v>
      </c>
    </row>
    <row r="344" spans="1:20" x14ac:dyDescent="0.25">
      <c r="A344" t="s">
        <v>1066</v>
      </c>
      <c r="B344" t="s">
        <v>1067</v>
      </c>
      <c r="K344" t="s">
        <v>14</v>
      </c>
      <c r="L344" t="s">
        <v>14</v>
      </c>
      <c r="M344" t="s">
        <v>14</v>
      </c>
      <c r="N344" t="s">
        <v>24</v>
      </c>
      <c r="O344" t="s">
        <v>14</v>
      </c>
      <c r="Q344" t="s">
        <v>954</v>
      </c>
      <c r="R344" t="s">
        <v>955</v>
      </c>
      <c r="S344" t="s">
        <v>587</v>
      </c>
      <c r="T344" t="s">
        <v>24</v>
      </c>
    </row>
    <row r="345" spans="1:20" x14ac:dyDescent="0.25">
      <c r="A345" t="s">
        <v>1068</v>
      </c>
      <c r="B345" t="s">
        <v>1069</v>
      </c>
      <c r="K345" t="s">
        <v>14</v>
      </c>
      <c r="L345" t="s">
        <v>14</v>
      </c>
      <c r="M345" t="s">
        <v>14</v>
      </c>
      <c r="N345" t="s">
        <v>14</v>
      </c>
      <c r="O345" t="s">
        <v>14</v>
      </c>
      <c r="Q345" t="s">
        <v>954</v>
      </c>
      <c r="R345" t="s">
        <v>955</v>
      </c>
      <c r="S345" t="s">
        <v>587</v>
      </c>
      <c r="T345" t="s">
        <v>24</v>
      </c>
    </row>
    <row r="346" spans="1:20" x14ac:dyDescent="0.25">
      <c r="A346" t="s">
        <v>121</v>
      </c>
      <c r="B346" t="s">
        <v>1070</v>
      </c>
      <c r="D346" t="s">
        <v>842</v>
      </c>
      <c r="K346" t="s">
        <v>24</v>
      </c>
      <c r="L346" t="s">
        <v>14</v>
      </c>
      <c r="M346" t="s">
        <v>24</v>
      </c>
      <c r="N346" t="s">
        <v>14</v>
      </c>
      <c r="O346" t="s">
        <v>14</v>
      </c>
      <c r="Q346" t="s">
        <v>67</v>
      </c>
      <c r="R346" t="s">
        <v>843</v>
      </c>
      <c r="S346" t="s">
        <v>587</v>
      </c>
      <c r="T346" t="s">
        <v>24</v>
      </c>
    </row>
    <row r="347" spans="1:20" x14ac:dyDescent="0.25">
      <c r="A347" t="s">
        <v>1071</v>
      </c>
      <c r="B347" t="s">
        <v>1072</v>
      </c>
      <c r="K347" t="s">
        <v>14</v>
      </c>
      <c r="L347" t="s">
        <v>14</v>
      </c>
      <c r="M347" t="s">
        <v>14</v>
      </c>
      <c r="N347" t="s">
        <v>14</v>
      </c>
      <c r="O347" t="s">
        <v>14</v>
      </c>
      <c r="Q347" t="s">
        <v>954</v>
      </c>
      <c r="R347" t="s">
        <v>955</v>
      </c>
      <c r="S347" t="s">
        <v>587</v>
      </c>
      <c r="T347" t="s">
        <v>24</v>
      </c>
    </row>
    <row r="348" spans="1:20" x14ac:dyDescent="0.25">
      <c r="A348" t="s">
        <v>122</v>
      </c>
      <c r="B348" t="s">
        <v>1073</v>
      </c>
      <c r="D348" t="s">
        <v>842</v>
      </c>
      <c r="K348" t="s">
        <v>24</v>
      </c>
      <c r="L348" t="s">
        <v>14</v>
      </c>
      <c r="M348" t="s">
        <v>24</v>
      </c>
      <c r="N348" t="s">
        <v>14</v>
      </c>
      <c r="O348" t="s">
        <v>14</v>
      </c>
      <c r="Q348" t="s">
        <v>67</v>
      </c>
      <c r="R348" t="s">
        <v>843</v>
      </c>
      <c r="S348" t="s">
        <v>587</v>
      </c>
      <c r="T348" t="s">
        <v>24</v>
      </c>
    </row>
    <row r="349" spans="1:20" x14ac:dyDescent="0.25">
      <c r="A349" t="s">
        <v>351</v>
      </c>
      <c r="B349" t="s">
        <v>1074</v>
      </c>
      <c r="D349" t="s">
        <v>842</v>
      </c>
      <c r="K349" t="s">
        <v>24</v>
      </c>
      <c r="L349" t="s">
        <v>14</v>
      </c>
      <c r="M349" t="s">
        <v>24</v>
      </c>
      <c r="N349" t="s">
        <v>14</v>
      </c>
      <c r="O349" t="s">
        <v>14</v>
      </c>
      <c r="Q349" t="s">
        <v>67</v>
      </c>
      <c r="R349" t="s">
        <v>843</v>
      </c>
      <c r="S349" t="s">
        <v>587</v>
      </c>
      <c r="T349" t="s">
        <v>24</v>
      </c>
    </row>
    <row r="350" spans="1:20" x14ac:dyDescent="0.25">
      <c r="A350" t="s">
        <v>102</v>
      </c>
      <c r="B350" t="s">
        <v>1075</v>
      </c>
      <c r="D350" t="s">
        <v>842</v>
      </c>
      <c r="K350" t="s">
        <v>24</v>
      </c>
      <c r="L350" t="s">
        <v>14</v>
      </c>
      <c r="M350" t="s">
        <v>24</v>
      </c>
      <c r="N350" t="s">
        <v>14</v>
      </c>
      <c r="O350" t="s">
        <v>14</v>
      </c>
      <c r="Q350" t="s">
        <v>67</v>
      </c>
      <c r="R350" t="s">
        <v>843</v>
      </c>
      <c r="S350" t="s">
        <v>587</v>
      </c>
      <c r="T350" t="s">
        <v>24</v>
      </c>
    </row>
    <row r="351" spans="1:20" x14ac:dyDescent="0.25">
      <c r="A351" t="s">
        <v>103</v>
      </c>
      <c r="B351" t="s">
        <v>1076</v>
      </c>
      <c r="D351" t="s">
        <v>842</v>
      </c>
      <c r="K351" t="s">
        <v>24</v>
      </c>
      <c r="L351" t="s">
        <v>14</v>
      </c>
      <c r="M351" t="s">
        <v>24</v>
      </c>
      <c r="N351" t="s">
        <v>14</v>
      </c>
      <c r="O351" t="s">
        <v>14</v>
      </c>
      <c r="Q351" t="s">
        <v>67</v>
      </c>
      <c r="R351" t="s">
        <v>843</v>
      </c>
      <c r="S351" t="s">
        <v>587</v>
      </c>
      <c r="T351" t="s">
        <v>24</v>
      </c>
    </row>
    <row r="352" spans="1:20" x14ac:dyDescent="0.25">
      <c r="A352" t="s">
        <v>104</v>
      </c>
      <c r="B352" t="s">
        <v>1077</v>
      </c>
      <c r="D352" t="s">
        <v>842</v>
      </c>
      <c r="K352" t="s">
        <v>24</v>
      </c>
      <c r="L352" t="s">
        <v>14</v>
      </c>
      <c r="M352" t="s">
        <v>24</v>
      </c>
      <c r="N352" t="s">
        <v>14</v>
      </c>
      <c r="O352" t="s">
        <v>14</v>
      </c>
      <c r="Q352" t="s">
        <v>67</v>
      </c>
      <c r="R352" t="s">
        <v>843</v>
      </c>
      <c r="S352" t="s">
        <v>587</v>
      </c>
      <c r="T352" t="s">
        <v>24</v>
      </c>
    </row>
    <row r="353" spans="1:20" x14ac:dyDescent="0.25">
      <c r="A353" t="s">
        <v>1078</v>
      </c>
      <c r="B353" t="s">
        <v>1079</v>
      </c>
      <c r="K353" t="s">
        <v>14</v>
      </c>
      <c r="L353" t="s">
        <v>14</v>
      </c>
      <c r="M353" t="s">
        <v>14</v>
      </c>
      <c r="N353" t="s">
        <v>24</v>
      </c>
      <c r="O353" t="s">
        <v>14</v>
      </c>
      <c r="Q353" t="s">
        <v>954</v>
      </c>
      <c r="R353" t="s">
        <v>955</v>
      </c>
      <c r="S353" t="s">
        <v>587</v>
      </c>
      <c r="T353" t="s">
        <v>24</v>
      </c>
    </row>
    <row r="354" spans="1:20" x14ac:dyDescent="0.25">
      <c r="A354" t="s">
        <v>92</v>
      </c>
      <c r="B354" t="s">
        <v>1080</v>
      </c>
      <c r="K354" t="s">
        <v>14</v>
      </c>
      <c r="L354" t="s">
        <v>14</v>
      </c>
      <c r="M354" t="s">
        <v>14</v>
      </c>
      <c r="N354" t="s">
        <v>14</v>
      </c>
      <c r="O354" t="s">
        <v>14</v>
      </c>
      <c r="Q354" t="s">
        <v>13</v>
      </c>
      <c r="R354" t="s">
        <v>833</v>
      </c>
      <c r="S354" t="s">
        <v>587</v>
      </c>
      <c r="T354" t="s">
        <v>24</v>
      </c>
    </row>
    <row r="355" spans="1:20" x14ac:dyDescent="0.25">
      <c r="A355" t="s">
        <v>1081</v>
      </c>
      <c r="B355" t="s">
        <v>1082</v>
      </c>
      <c r="K355" t="s">
        <v>14</v>
      </c>
      <c r="L355" t="s">
        <v>14</v>
      </c>
      <c r="M355" t="s">
        <v>14</v>
      </c>
      <c r="N355" t="s">
        <v>14</v>
      </c>
      <c r="O355" t="s">
        <v>14</v>
      </c>
      <c r="Q355" t="s">
        <v>954</v>
      </c>
      <c r="R355" t="s">
        <v>955</v>
      </c>
      <c r="S355" t="s">
        <v>587</v>
      </c>
      <c r="T355" t="s">
        <v>24</v>
      </c>
    </row>
    <row r="356" spans="1:20" x14ac:dyDescent="0.25">
      <c r="A356" t="s">
        <v>1083</v>
      </c>
      <c r="B356" t="s">
        <v>1084</v>
      </c>
      <c r="K356" t="s">
        <v>14</v>
      </c>
      <c r="L356" t="s">
        <v>14</v>
      </c>
      <c r="M356" t="s">
        <v>14</v>
      </c>
      <c r="N356" t="s">
        <v>14</v>
      </c>
      <c r="O356" t="s">
        <v>14</v>
      </c>
      <c r="Q356" t="s">
        <v>954</v>
      </c>
      <c r="R356" t="s">
        <v>955</v>
      </c>
      <c r="S356" t="s">
        <v>587</v>
      </c>
      <c r="T356" t="s">
        <v>24</v>
      </c>
    </row>
    <row r="357" spans="1:20" x14ac:dyDescent="0.25">
      <c r="A357" t="s">
        <v>1085</v>
      </c>
      <c r="B357" t="s">
        <v>1086</v>
      </c>
      <c r="K357" t="s">
        <v>14</v>
      </c>
      <c r="L357" t="s">
        <v>14</v>
      </c>
      <c r="M357" t="s">
        <v>14</v>
      </c>
      <c r="N357" t="s">
        <v>14</v>
      </c>
      <c r="O357" t="s">
        <v>14</v>
      </c>
      <c r="Q357" t="s">
        <v>954</v>
      </c>
      <c r="R357" t="s">
        <v>955</v>
      </c>
      <c r="S357" t="s">
        <v>587</v>
      </c>
      <c r="T357" t="s">
        <v>24</v>
      </c>
    </row>
    <row r="358" spans="1:20" x14ac:dyDescent="0.25">
      <c r="A358" t="s">
        <v>1087</v>
      </c>
      <c r="B358" t="s">
        <v>1088</v>
      </c>
      <c r="K358" t="s">
        <v>14</v>
      </c>
      <c r="L358" t="s">
        <v>14</v>
      </c>
      <c r="M358" t="s">
        <v>14</v>
      </c>
      <c r="N358" t="s">
        <v>14</v>
      </c>
      <c r="O358" t="s">
        <v>14</v>
      </c>
      <c r="Q358" t="s">
        <v>954</v>
      </c>
      <c r="R358" t="s">
        <v>955</v>
      </c>
      <c r="S358" t="s">
        <v>587</v>
      </c>
      <c r="T358" t="s">
        <v>24</v>
      </c>
    </row>
    <row r="359" spans="1:20" x14ac:dyDescent="0.25">
      <c r="A359" t="s">
        <v>105</v>
      </c>
      <c r="B359" t="s">
        <v>1089</v>
      </c>
      <c r="D359" t="s">
        <v>842</v>
      </c>
      <c r="K359" t="s">
        <v>24</v>
      </c>
      <c r="L359" t="s">
        <v>14</v>
      </c>
      <c r="M359" t="s">
        <v>24</v>
      </c>
      <c r="N359" t="s">
        <v>14</v>
      </c>
      <c r="O359" t="s">
        <v>14</v>
      </c>
      <c r="Q359" t="s">
        <v>67</v>
      </c>
      <c r="R359" t="s">
        <v>843</v>
      </c>
      <c r="S359" t="s">
        <v>587</v>
      </c>
      <c r="T359" t="s">
        <v>24</v>
      </c>
    </row>
    <row r="360" spans="1:20" x14ac:dyDescent="0.25">
      <c r="A360" t="s">
        <v>306</v>
      </c>
      <c r="B360" t="s">
        <v>1090</v>
      </c>
      <c r="D360" t="s">
        <v>842</v>
      </c>
      <c r="K360" t="s">
        <v>24</v>
      </c>
      <c r="L360" t="s">
        <v>14</v>
      </c>
      <c r="M360" t="s">
        <v>24</v>
      </c>
      <c r="N360" t="s">
        <v>14</v>
      </c>
      <c r="O360" t="s">
        <v>14</v>
      </c>
      <c r="Q360" t="s">
        <v>67</v>
      </c>
      <c r="R360" t="s">
        <v>843</v>
      </c>
      <c r="S360" t="s">
        <v>587</v>
      </c>
      <c r="T360" t="s">
        <v>24</v>
      </c>
    </row>
    <row r="361" spans="1:20" x14ac:dyDescent="0.25">
      <c r="A361" t="s">
        <v>65</v>
      </c>
      <c r="B361" t="s">
        <v>1091</v>
      </c>
      <c r="D361" t="s">
        <v>842</v>
      </c>
      <c r="K361" t="s">
        <v>24</v>
      </c>
      <c r="L361" t="s">
        <v>14</v>
      </c>
      <c r="M361" t="s">
        <v>24</v>
      </c>
      <c r="N361" t="s">
        <v>14</v>
      </c>
      <c r="O361" t="s">
        <v>14</v>
      </c>
      <c r="Q361" t="s">
        <v>67</v>
      </c>
      <c r="R361" t="s">
        <v>843</v>
      </c>
      <c r="S361" t="s">
        <v>587</v>
      </c>
      <c r="T361" t="s">
        <v>24</v>
      </c>
    </row>
    <row r="362" spans="1:20" x14ac:dyDescent="0.25">
      <c r="A362" t="s">
        <v>123</v>
      </c>
      <c r="B362" t="s">
        <v>1092</v>
      </c>
      <c r="D362" t="s">
        <v>842</v>
      </c>
      <c r="K362" t="s">
        <v>24</v>
      </c>
      <c r="L362" t="s">
        <v>14</v>
      </c>
      <c r="M362" t="s">
        <v>24</v>
      </c>
      <c r="N362" t="s">
        <v>14</v>
      </c>
      <c r="O362" t="s">
        <v>14</v>
      </c>
      <c r="Q362" t="s">
        <v>67</v>
      </c>
      <c r="R362" t="s">
        <v>843</v>
      </c>
      <c r="S362" t="s">
        <v>587</v>
      </c>
      <c r="T362" t="s">
        <v>24</v>
      </c>
    </row>
    <row r="363" spans="1:20" x14ac:dyDescent="0.25">
      <c r="A363" t="s">
        <v>106</v>
      </c>
      <c r="B363" t="s">
        <v>1093</v>
      </c>
      <c r="D363" t="s">
        <v>842</v>
      </c>
      <c r="K363" t="s">
        <v>24</v>
      </c>
      <c r="L363" t="s">
        <v>14</v>
      </c>
      <c r="M363" t="s">
        <v>24</v>
      </c>
      <c r="N363" t="s">
        <v>14</v>
      </c>
      <c r="O363" t="s">
        <v>14</v>
      </c>
      <c r="Q363" t="s">
        <v>67</v>
      </c>
      <c r="R363" t="s">
        <v>843</v>
      </c>
      <c r="S363" t="s">
        <v>587</v>
      </c>
      <c r="T363" t="s">
        <v>24</v>
      </c>
    </row>
    <row r="364" spans="1:20" x14ac:dyDescent="0.25">
      <c r="A364" t="s">
        <v>1094</v>
      </c>
      <c r="B364" t="s">
        <v>1095</v>
      </c>
      <c r="K364" t="s">
        <v>14</v>
      </c>
      <c r="L364" t="s">
        <v>14</v>
      </c>
      <c r="M364" t="s">
        <v>14</v>
      </c>
      <c r="N364" t="s">
        <v>14</v>
      </c>
      <c r="O364" t="s">
        <v>14</v>
      </c>
      <c r="Q364" t="s">
        <v>954</v>
      </c>
      <c r="R364" t="s">
        <v>955</v>
      </c>
      <c r="S364" t="s">
        <v>587</v>
      </c>
      <c r="T364" t="s">
        <v>14</v>
      </c>
    </row>
    <row r="365" spans="1:20" x14ac:dyDescent="0.25">
      <c r="A365" t="s">
        <v>248</v>
      </c>
      <c r="B365" t="s">
        <v>1096</v>
      </c>
      <c r="D365" t="s">
        <v>584</v>
      </c>
      <c r="G365" t="s">
        <v>34</v>
      </c>
      <c r="K365" t="s">
        <v>24</v>
      </c>
      <c r="L365" t="s">
        <v>14</v>
      </c>
      <c r="M365" t="s">
        <v>24</v>
      </c>
      <c r="N365" t="s">
        <v>14</v>
      </c>
      <c r="O365" t="s">
        <v>14</v>
      </c>
      <c r="P365" t="s">
        <v>585</v>
      </c>
      <c r="Q365" t="s">
        <v>217</v>
      </c>
      <c r="R365" t="s">
        <v>628</v>
      </c>
      <c r="S365" t="s">
        <v>587</v>
      </c>
      <c r="T365" t="s">
        <v>24</v>
      </c>
    </row>
    <row r="366" spans="1:20" x14ac:dyDescent="0.25">
      <c r="A366" t="s">
        <v>249</v>
      </c>
      <c r="B366" t="s">
        <v>1097</v>
      </c>
      <c r="D366" t="s">
        <v>584</v>
      </c>
      <c r="G366" t="s">
        <v>23</v>
      </c>
      <c r="K366" t="s">
        <v>24</v>
      </c>
      <c r="L366" t="s">
        <v>14</v>
      </c>
      <c r="M366" t="s">
        <v>24</v>
      </c>
      <c r="N366" t="s">
        <v>14</v>
      </c>
      <c r="O366" t="s">
        <v>14</v>
      </c>
      <c r="P366" t="s">
        <v>585</v>
      </c>
      <c r="Q366" t="s">
        <v>217</v>
      </c>
      <c r="R366" t="s">
        <v>628</v>
      </c>
      <c r="S366" t="s">
        <v>587</v>
      </c>
      <c r="T366" t="s">
        <v>24</v>
      </c>
    </row>
    <row r="367" spans="1:20" x14ac:dyDescent="0.25">
      <c r="A367" t="s">
        <v>250</v>
      </c>
      <c r="B367" t="s">
        <v>1098</v>
      </c>
      <c r="D367" t="s">
        <v>584</v>
      </c>
      <c r="G367" t="s">
        <v>34</v>
      </c>
      <c r="K367" t="s">
        <v>24</v>
      </c>
      <c r="L367" t="s">
        <v>14</v>
      </c>
      <c r="M367" t="s">
        <v>24</v>
      </c>
      <c r="N367" t="s">
        <v>14</v>
      </c>
      <c r="O367" t="s">
        <v>14</v>
      </c>
      <c r="P367" t="s">
        <v>585</v>
      </c>
      <c r="Q367" t="s">
        <v>217</v>
      </c>
      <c r="R367" t="s">
        <v>628</v>
      </c>
      <c r="S367" t="s">
        <v>587</v>
      </c>
      <c r="T367" t="s">
        <v>24</v>
      </c>
    </row>
    <row r="368" spans="1:20" x14ac:dyDescent="0.25">
      <c r="A368" t="s">
        <v>251</v>
      </c>
      <c r="B368" t="s">
        <v>1099</v>
      </c>
      <c r="D368" t="s">
        <v>584</v>
      </c>
      <c r="G368" t="s">
        <v>30</v>
      </c>
      <c r="H368" t="s">
        <v>601</v>
      </c>
      <c r="K368" t="s">
        <v>24</v>
      </c>
      <c r="L368" t="s">
        <v>14</v>
      </c>
      <c r="M368" t="s">
        <v>24</v>
      </c>
      <c r="N368" t="s">
        <v>14</v>
      </c>
      <c r="O368" t="s">
        <v>14</v>
      </c>
      <c r="P368" t="s">
        <v>585</v>
      </c>
      <c r="Q368" t="s">
        <v>217</v>
      </c>
      <c r="R368" t="s">
        <v>628</v>
      </c>
      <c r="S368" t="s">
        <v>587</v>
      </c>
      <c r="T368" t="s">
        <v>24</v>
      </c>
    </row>
    <row r="369" spans="1:20" x14ac:dyDescent="0.25">
      <c r="A369" t="s">
        <v>252</v>
      </c>
      <c r="B369" t="s">
        <v>1100</v>
      </c>
      <c r="D369" t="s">
        <v>584</v>
      </c>
      <c r="G369" t="s">
        <v>32</v>
      </c>
      <c r="K369" t="s">
        <v>24</v>
      </c>
      <c r="L369" t="s">
        <v>14</v>
      </c>
      <c r="M369" t="s">
        <v>24</v>
      </c>
      <c r="N369" t="s">
        <v>14</v>
      </c>
      <c r="O369" t="s">
        <v>14</v>
      </c>
      <c r="P369" t="s">
        <v>585</v>
      </c>
      <c r="Q369" t="s">
        <v>217</v>
      </c>
      <c r="R369" t="s">
        <v>628</v>
      </c>
      <c r="S369" t="s">
        <v>587</v>
      </c>
      <c r="T369" t="s">
        <v>24</v>
      </c>
    </row>
    <row r="370" spans="1:20" x14ac:dyDescent="0.25">
      <c r="A370" t="s">
        <v>253</v>
      </c>
      <c r="B370" t="s">
        <v>1101</v>
      </c>
      <c r="D370" t="s">
        <v>584</v>
      </c>
      <c r="G370" t="s">
        <v>52</v>
      </c>
      <c r="K370" t="s">
        <v>24</v>
      </c>
      <c r="L370" t="s">
        <v>14</v>
      </c>
      <c r="M370" t="s">
        <v>24</v>
      </c>
      <c r="N370" t="s">
        <v>14</v>
      </c>
      <c r="O370" t="s">
        <v>14</v>
      </c>
      <c r="P370" t="s">
        <v>585</v>
      </c>
      <c r="Q370" t="s">
        <v>217</v>
      </c>
      <c r="R370" t="s">
        <v>628</v>
      </c>
      <c r="S370" t="s">
        <v>587</v>
      </c>
      <c r="T370" t="s">
        <v>24</v>
      </c>
    </row>
    <row r="371" spans="1:20" x14ac:dyDescent="0.25">
      <c r="A371" t="s">
        <v>1102</v>
      </c>
      <c r="B371" t="s">
        <v>1103</v>
      </c>
      <c r="D371" t="s">
        <v>584</v>
      </c>
      <c r="G371" t="s">
        <v>30</v>
      </c>
      <c r="H371" t="s">
        <v>601</v>
      </c>
      <c r="K371" t="s">
        <v>24</v>
      </c>
      <c r="L371" t="s">
        <v>14</v>
      </c>
      <c r="M371" t="s">
        <v>24</v>
      </c>
      <c r="N371" t="s">
        <v>14</v>
      </c>
      <c r="O371" t="s">
        <v>14</v>
      </c>
      <c r="P371" t="s">
        <v>585</v>
      </c>
      <c r="Q371" t="s">
        <v>217</v>
      </c>
      <c r="R371" t="s">
        <v>628</v>
      </c>
      <c r="S371" t="s">
        <v>587</v>
      </c>
      <c r="T371" t="s">
        <v>24</v>
      </c>
    </row>
    <row r="372" spans="1:20" x14ac:dyDescent="0.25">
      <c r="A372" t="s">
        <v>255</v>
      </c>
      <c r="B372" t="s">
        <v>1104</v>
      </c>
      <c r="D372" t="s">
        <v>584</v>
      </c>
      <c r="K372" t="s">
        <v>24</v>
      </c>
      <c r="L372" t="s">
        <v>14</v>
      </c>
      <c r="M372" t="s">
        <v>24</v>
      </c>
      <c r="N372" t="s">
        <v>14</v>
      </c>
      <c r="O372" t="s">
        <v>14</v>
      </c>
      <c r="P372" t="s">
        <v>585</v>
      </c>
      <c r="Q372" t="s">
        <v>217</v>
      </c>
      <c r="R372" t="s">
        <v>628</v>
      </c>
      <c r="S372" t="s">
        <v>587</v>
      </c>
      <c r="T372" t="s">
        <v>24</v>
      </c>
    </row>
    <row r="373" spans="1:20" x14ac:dyDescent="0.25">
      <c r="A373" t="s">
        <v>256</v>
      </c>
      <c r="B373" t="s">
        <v>1105</v>
      </c>
      <c r="D373" t="s">
        <v>584</v>
      </c>
      <c r="G373" t="s">
        <v>52</v>
      </c>
      <c r="K373" t="s">
        <v>24</v>
      </c>
      <c r="L373" t="s">
        <v>14</v>
      </c>
      <c r="M373" t="s">
        <v>24</v>
      </c>
      <c r="N373" t="s">
        <v>14</v>
      </c>
      <c r="O373" t="s">
        <v>14</v>
      </c>
      <c r="P373" t="s">
        <v>585</v>
      </c>
      <c r="Q373" t="s">
        <v>217</v>
      </c>
      <c r="R373" t="s">
        <v>628</v>
      </c>
      <c r="S373" t="s">
        <v>587</v>
      </c>
      <c r="T373" t="s">
        <v>24</v>
      </c>
    </row>
    <row r="374" spans="1:20" x14ac:dyDescent="0.25">
      <c r="A374" t="s">
        <v>257</v>
      </c>
      <c r="B374" t="s">
        <v>1106</v>
      </c>
      <c r="D374" t="s">
        <v>584</v>
      </c>
      <c r="G374" t="s">
        <v>32</v>
      </c>
      <c r="K374" t="s">
        <v>24</v>
      </c>
      <c r="L374" t="s">
        <v>14</v>
      </c>
      <c r="M374" t="s">
        <v>24</v>
      </c>
      <c r="N374" t="s">
        <v>14</v>
      </c>
      <c r="O374" t="s">
        <v>14</v>
      </c>
      <c r="P374" t="s">
        <v>585</v>
      </c>
      <c r="Q374" t="s">
        <v>217</v>
      </c>
      <c r="R374" t="s">
        <v>628</v>
      </c>
      <c r="S374" t="s">
        <v>587</v>
      </c>
      <c r="T374" t="s">
        <v>24</v>
      </c>
    </row>
    <row r="375" spans="1:20" x14ac:dyDescent="0.25">
      <c r="A375" t="s">
        <v>258</v>
      </c>
      <c r="B375" t="s">
        <v>1107</v>
      </c>
      <c r="D375" t="s">
        <v>584</v>
      </c>
      <c r="G375" t="s">
        <v>27</v>
      </c>
      <c r="K375" t="s">
        <v>24</v>
      </c>
      <c r="L375" t="s">
        <v>14</v>
      </c>
      <c r="M375" t="s">
        <v>24</v>
      </c>
      <c r="N375" t="s">
        <v>14</v>
      </c>
      <c r="O375" t="s">
        <v>14</v>
      </c>
      <c r="P375" t="s">
        <v>585</v>
      </c>
      <c r="Q375" t="s">
        <v>217</v>
      </c>
      <c r="R375" t="s">
        <v>628</v>
      </c>
      <c r="S375" t="s">
        <v>587</v>
      </c>
      <c r="T375" t="s">
        <v>24</v>
      </c>
    </row>
    <row r="376" spans="1:20" x14ac:dyDescent="0.25">
      <c r="A376" t="s">
        <v>259</v>
      </c>
      <c r="B376" t="s">
        <v>1108</v>
      </c>
      <c r="D376" t="s">
        <v>584</v>
      </c>
      <c r="G376" t="s">
        <v>37</v>
      </c>
      <c r="K376" t="s">
        <v>24</v>
      </c>
      <c r="L376" t="s">
        <v>14</v>
      </c>
      <c r="M376" t="s">
        <v>24</v>
      </c>
      <c r="N376" t="s">
        <v>14</v>
      </c>
      <c r="O376" t="s">
        <v>14</v>
      </c>
      <c r="P376" t="s">
        <v>585</v>
      </c>
      <c r="Q376" t="s">
        <v>217</v>
      </c>
      <c r="R376" t="s">
        <v>628</v>
      </c>
      <c r="S376" t="s">
        <v>587</v>
      </c>
      <c r="T376" t="s">
        <v>24</v>
      </c>
    </row>
    <row r="377" spans="1:20" x14ac:dyDescent="0.25">
      <c r="A377" t="s">
        <v>64</v>
      </c>
      <c r="B377" t="s">
        <v>1109</v>
      </c>
      <c r="D377" t="s">
        <v>584</v>
      </c>
      <c r="G377" t="s">
        <v>37</v>
      </c>
      <c r="K377" t="s">
        <v>24</v>
      </c>
      <c r="L377" t="s">
        <v>14</v>
      </c>
      <c r="M377" t="s">
        <v>24</v>
      </c>
      <c r="N377" t="s">
        <v>14</v>
      </c>
      <c r="O377" t="s">
        <v>14</v>
      </c>
      <c r="Q377" t="s">
        <v>26</v>
      </c>
      <c r="R377" t="s">
        <v>592</v>
      </c>
      <c r="S377" t="s">
        <v>587</v>
      </c>
      <c r="T377" t="s">
        <v>14</v>
      </c>
    </row>
    <row r="378" spans="1:20" x14ac:dyDescent="0.25">
      <c r="A378" t="s">
        <v>260</v>
      </c>
      <c r="B378" t="s">
        <v>1110</v>
      </c>
      <c r="D378" t="s">
        <v>584</v>
      </c>
      <c r="G378" t="s">
        <v>52</v>
      </c>
      <c r="K378" t="s">
        <v>24</v>
      </c>
      <c r="L378" t="s">
        <v>14</v>
      </c>
      <c r="M378" t="s">
        <v>24</v>
      </c>
      <c r="N378" t="s">
        <v>14</v>
      </c>
      <c r="O378" t="s">
        <v>14</v>
      </c>
      <c r="P378" t="s">
        <v>585</v>
      </c>
      <c r="Q378" t="s">
        <v>217</v>
      </c>
      <c r="R378" t="s">
        <v>628</v>
      </c>
      <c r="S378" t="s">
        <v>587</v>
      </c>
      <c r="T378" t="s">
        <v>24</v>
      </c>
    </row>
    <row r="379" spans="1:20" x14ac:dyDescent="0.25">
      <c r="A379" t="s">
        <v>158</v>
      </c>
      <c r="B379" t="s">
        <v>1111</v>
      </c>
      <c r="D379" t="s">
        <v>584</v>
      </c>
      <c r="G379" t="s">
        <v>34</v>
      </c>
      <c r="K379" t="s">
        <v>24</v>
      </c>
      <c r="L379" t="s">
        <v>14</v>
      </c>
      <c r="M379" t="s">
        <v>24</v>
      </c>
      <c r="N379" t="s">
        <v>14</v>
      </c>
      <c r="O379" t="s">
        <v>14</v>
      </c>
      <c r="P379" t="s">
        <v>585</v>
      </c>
      <c r="Q379" t="s">
        <v>114</v>
      </c>
      <c r="R379" t="s">
        <v>625</v>
      </c>
      <c r="S379" t="s">
        <v>587</v>
      </c>
      <c r="T379" t="s">
        <v>24</v>
      </c>
    </row>
    <row r="380" spans="1:20" x14ac:dyDescent="0.25">
      <c r="A380" t="s">
        <v>159</v>
      </c>
      <c r="B380" t="s">
        <v>1112</v>
      </c>
      <c r="D380" t="s">
        <v>584</v>
      </c>
      <c r="G380" t="s">
        <v>32</v>
      </c>
      <c r="K380" t="s">
        <v>24</v>
      </c>
      <c r="L380" t="s">
        <v>14</v>
      </c>
      <c r="M380" t="s">
        <v>24</v>
      </c>
      <c r="N380" t="s">
        <v>14</v>
      </c>
      <c r="O380" t="s">
        <v>14</v>
      </c>
      <c r="P380" t="s">
        <v>585</v>
      </c>
      <c r="Q380" t="s">
        <v>114</v>
      </c>
      <c r="R380" t="s">
        <v>625</v>
      </c>
      <c r="S380" t="s">
        <v>587</v>
      </c>
      <c r="T380" t="s">
        <v>24</v>
      </c>
    </row>
    <row r="381" spans="1:20" x14ac:dyDescent="0.25">
      <c r="A381" t="s">
        <v>160</v>
      </c>
      <c r="B381" t="s">
        <v>1113</v>
      </c>
      <c r="D381" t="s">
        <v>584</v>
      </c>
      <c r="G381" t="s">
        <v>32</v>
      </c>
      <c r="K381" t="s">
        <v>24</v>
      </c>
      <c r="L381" t="s">
        <v>14</v>
      </c>
      <c r="M381" t="s">
        <v>24</v>
      </c>
      <c r="N381" t="s">
        <v>14</v>
      </c>
      <c r="O381" t="s">
        <v>14</v>
      </c>
      <c r="P381" t="s">
        <v>585</v>
      </c>
      <c r="Q381" t="s">
        <v>114</v>
      </c>
      <c r="R381" t="s">
        <v>625</v>
      </c>
      <c r="S381" t="s">
        <v>587</v>
      </c>
      <c r="T381" t="s">
        <v>24</v>
      </c>
    </row>
    <row r="382" spans="1:20" x14ac:dyDescent="0.25">
      <c r="A382" t="s">
        <v>261</v>
      </c>
      <c r="B382" t="s">
        <v>1114</v>
      </c>
      <c r="D382" t="s">
        <v>584</v>
      </c>
      <c r="G382" t="s">
        <v>37</v>
      </c>
      <c r="K382" t="s">
        <v>24</v>
      </c>
      <c r="L382" t="s">
        <v>14</v>
      </c>
      <c r="M382" t="s">
        <v>24</v>
      </c>
      <c r="N382" t="s">
        <v>14</v>
      </c>
      <c r="O382" t="s">
        <v>14</v>
      </c>
      <c r="P382" t="s">
        <v>585</v>
      </c>
      <c r="Q382" t="s">
        <v>217</v>
      </c>
      <c r="R382" t="s">
        <v>628</v>
      </c>
      <c r="S382" t="s">
        <v>587</v>
      </c>
      <c r="T382" t="s">
        <v>24</v>
      </c>
    </row>
    <row r="383" spans="1:20" x14ac:dyDescent="0.25">
      <c r="A383" t="s">
        <v>91</v>
      </c>
      <c r="B383" t="s">
        <v>1115</v>
      </c>
      <c r="D383" t="s">
        <v>584</v>
      </c>
      <c r="G383" t="s">
        <v>37</v>
      </c>
      <c r="K383" t="s">
        <v>24</v>
      </c>
      <c r="L383" t="s">
        <v>14</v>
      </c>
      <c r="M383" t="s">
        <v>24</v>
      </c>
      <c r="N383" t="s">
        <v>14</v>
      </c>
      <c r="O383" t="s">
        <v>14</v>
      </c>
      <c r="Q383" t="s">
        <v>77</v>
      </c>
      <c r="R383" t="s">
        <v>729</v>
      </c>
      <c r="S383" t="s">
        <v>587</v>
      </c>
      <c r="T383" t="s">
        <v>14</v>
      </c>
    </row>
    <row r="384" spans="1:20" x14ac:dyDescent="0.25">
      <c r="A384" t="s">
        <v>1116</v>
      </c>
      <c r="B384" t="s">
        <v>1117</v>
      </c>
      <c r="K384" t="s">
        <v>14</v>
      </c>
      <c r="L384" t="s">
        <v>14</v>
      </c>
      <c r="M384" t="s">
        <v>14</v>
      </c>
      <c r="N384" t="s">
        <v>14</v>
      </c>
      <c r="O384" t="s">
        <v>14</v>
      </c>
      <c r="Q384" t="s">
        <v>13</v>
      </c>
      <c r="R384" t="s">
        <v>833</v>
      </c>
      <c r="S384" t="s">
        <v>587</v>
      </c>
      <c r="T384" t="s">
        <v>24</v>
      </c>
    </row>
    <row r="385" spans="1:20" x14ac:dyDescent="0.25">
      <c r="A385" t="s">
        <v>1118</v>
      </c>
      <c r="B385" t="s">
        <v>1119</v>
      </c>
      <c r="K385" t="s">
        <v>14</v>
      </c>
      <c r="L385" t="s">
        <v>14</v>
      </c>
      <c r="M385" t="s">
        <v>14</v>
      </c>
      <c r="N385" t="s">
        <v>14</v>
      </c>
      <c r="O385" t="s">
        <v>14</v>
      </c>
      <c r="Q385" t="s">
        <v>13</v>
      </c>
      <c r="R385" t="s">
        <v>833</v>
      </c>
      <c r="S385" t="s">
        <v>587</v>
      </c>
      <c r="T385" t="s">
        <v>24</v>
      </c>
    </row>
    <row r="386" spans="1:20" x14ac:dyDescent="0.25">
      <c r="A386" t="s">
        <v>1120</v>
      </c>
      <c r="B386" t="s">
        <v>1121</v>
      </c>
      <c r="K386" t="s">
        <v>14</v>
      </c>
      <c r="L386" t="s">
        <v>14</v>
      </c>
      <c r="M386" t="s">
        <v>14</v>
      </c>
      <c r="N386" t="s">
        <v>14</v>
      </c>
      <c r="O386" t="s">
        <v>14</v>
      </c>
      <c r="Q386" t="s">
        <v>13</v>
      </c>
      <c r="R386" t="s">
        <v>833</v>
      </c>
      <c r="S386" t="s">
        <v>587</v>
      </c>
      <c r="T386" t="s">
        <v>24</v>
      </c>
    </row>
    <row r="387" spans="1:20" x14ac:dyDescent="0.25">
      <c r="A387" t="s">
        <v>1122</v>
      </c>
      <c r="B387" t="s">
        <v>1123</v>
      </c>
      <c r="K387" t="s">
        <v>14</v>
      </c>
      <c r="L387" t="s">
        <v>14</v>
      </c>
      <c r="M387" t="s">
        <v>14</v>
      </c>
      <c r="N387" t="s">
        <v>14</v>
      </c>
      <c r="O387" t="s">
        <v>14</v>
      </c>
      <c r="Q387" t="s">
        <v>13</v>
      </c>
      <c r="R387" t="s">
        <v>833</v>
      </c>
      <c r="S387" t="s">
        <v>587</v>
      </c>
      <c r="T387" t="s">
        <v>24</v>
      </c>
    </row>
    <row r="388" spans="1:20" x14ac:dyDescent="0.25">
      <c r="A388" t="s">
        <v>1124</v>
      </c>
      <c r="B388" t="s">
        <v>1125</v>
      </c>
      <c r="K388" t="s">
        <v>14</v>
      </c>
      <c r="L388" t="s">
        <v>14</v>
      </c>
      <c r="M388" t="s">
        <v>14</v>
      </c>
      <c r="N388" t="s">
        <v>14</v>
      </c>
      <c r="O388" t="s">
        <v>14</v>
      </c>
      <c r="Q388" t="s">
        <v>13</v>
      </c>
      <c r="R388" t="s">
        <v>833</v>
      </c>
      <c r="S388" t="s">
        <v>587</v>
      </c>
      <c r="T388" t="s">
        <v>24</v>
      </c>
    </row>
    <row r="389" spans="1:20" x14ac:dyDescent="0.25">
      <c r="A389" t="s">
        <v>1126</v>
      </c>
      <c r="B389" t="s">
        <v>1127</v>
      </c>
      <c r="K389" t="s">
        <v>14</v>
      </c>
      <c r="L389" t="s">
        <v>14</v>
      </c>
      <c r="M389" t="s">
        <v>14</v>
      </c>
      <c r="N389" t="s">
        <v>14</v>
      </c>
      <c r="O389" t="s">
        <v>24</v>
      </c>
      <c r="Q389" t="s">
        <v>13</v>
      </c>
      <c r="R389" t="s">
        <v>833</v>
      </c>
      <c r="S389" t="s">
        <v>587</v>
      </c>
      <c r="T389" t="s">
        <v>24</v>
      </c>
    </row>
    <row r="390" spans="1:20" x14ac:dyDescent="0.25">
      <c r="A390" t="s">
        <v>1128</v>
      </c>
      <c r="B390" t="s">
        <v>1129</v>
      </c>
      <c r="K390" t="s">
        <v>14</v>
      </c>
      <c r="L390" t="s">
        <v>14</v>
      </c>
      <c r="M390" t="s">
        <v>14</v>
      </c>
      <c r="N390" t="s">
        <v>14</v>
      </c>
      <c r="O390" t="s">
        <v>14</v>
      </c>
      <c r="Q390" t="s">
        <v>954</v>
      </c>
      <c r="R390" t="s">
        <v>955</v>
      </c>
      <c r="S390" t="s">
        <v>587</v>
      </c>
      <c r="T390" t="s">
        <v>24</v>
      </c>
    </row>
    <row r="391" spans="1:20" x14ac:dyDescent="0.25">
      <c r="A391" t="s">
        <v>1130</v>
      </c>
      <c r="B391" t="s">
        <v>1131</v>
      </c>
      <c r="K391" t="s">
        <v>14</v>
      </c>
      <c r="L391" t="s">
        <v>14</v>
      </c>
      <c r="M391" t="s">
        <v>14</v>
      </c>
      <c r="N391" t="s">
        <v>24</v>
      </c>
      <c r="O391" t="s">
        <v>14</v>
      </c>
      <c r="Q391" t="s">
        <v>13</v>
      </c>
      <c r="R391" t="s">
        <v>833</v>
      </c>
      <c r="S391" t="s">
        <v>587</v>
      </c>
      <c r="T391" t="s">
        <v>24</v>
      </c>
    </row>
    <row r="392" spans="1:20" x14ac:dyDescent="0.25">
      <c r="A392" t="s">
        <v>10</v>
      </c>
      <c r="B392" t="s">
        <v>1132</v>
      </c>
      <c r="K392" t="s">
        <v>14</v>
      </c>
      <c r="L392" t="s">
        <v>14</v>
      </c>
      <c r="M392" t="s">
        <v>14</v>
      </c>
      <c r="N392" t="s">
        <v>24</v>
      </c>
      <c r="O392" t="s">
        <v>14</v>
      </c>
      <c r="Q392" t="s">
        <v>13</v>
      </c>
      <c r="R392" t="s">
        <v>833</v>
      </c>
      <c r="S392" t="s">
        <v>587</v>
      </c>
      <c r="T392" t="s">
        <v>24</v>
      </c>
    </row>
    <row r="393" spans="1:20" x14ac:dyDescent="0.25">
      <c r="A393" t="s">
        <v>1133</v>
      </c>
      <c r="B393" t="s">
        <v>1134</v>
      </c>
      <c r="K393" t="s">
        <v>14</v>
      </c>
      <c r="L393" t="s">
        <v>14</v>
      </c>
      <c r="M393" t="s">
        <v>14</v>
      </c>
      <c r="N393" t="s">
        <v>14</v>
      </c>
      <c r="O393" t="s">
        <v>14</v>
      </c>
      <c r="Q393" t="s">
        <v>1003</v>
      </c>
      <c r="R393" t="s">
        <v>1004</v>
      </c>
      <c r="S393" t="s">
        <v>587</v>
      </c>
      <c r="T393" t="s">
        <v>24</v>
      </c>
    </row>
    <row r="394" spans="1:20" x14ac:dyDescent="0.25">
      <c r="A394" t="s">
        <v>1135</v>
      </c>
      <c r="B394" t="s">
        <v>1136</v>
      </c>
      <c r="K394" t="s">
        <v>14</v>
      </c>
      <c r="L394" t="s">
        <v>14</v>
      </c>
      <c r="M394" t="s">
        <v>14</v>
      </c>
      <c r="N394" t="s">
        <v>14</v>
      </c>
      <c r="O394" t="s">
        <v>14</v>
      </c>
      <c r="Q394" t="s">
        <v>1003</v>
      </c>
      <c r="R394" t="s">
        <v>1004</v>
      </c>
      <c r="S394" t="s">
        <v>587</v>
      </c>
      <c r="T394" t="s">
        <v>24</v>
      </c>
    </row>
    <row r="395" spans="1:20" x14ac:dyDescent="0.25">
      <c r="A395" t="s">
        <v>1137</v>
      </c>
      <c r="B395" t="s">
        <v>1138</v>
      </c>
      <c r="K395" t="s">
        <v>14</v>
      </c>
      <c r="L395" t="s">
        <v>14</v>
      </c>
      <c r="M395" t="s">
        <v>14</v>
      </c>
      <c r="N395" t="s">
        <v>14</v>
      </c>
      <c r="O395" t="s">
        <v>14</v>
      </c>
      <c r="Q395" t="s">
        <v>1003</v>
      </c>
      <c r="R395" t="s">
        <v>1004</v>
      </c>
      <c r="S395" t="s">
        <v>587</v>
      </c>
      <c r="T395" t="s">
        <v>24</v>
      </c>
    </row>
    <row r="396" spans="1:20" x14ac:dyDescent="0.25">
      <c r="A396" t="s">
        <v>1139</v>
      </c>
      <c r="B396" t="s">
        <v>1140</v>
      </c>
      <c r="K396" t="s">
        <v>14</v>
      </c>
      <c r="L396" t="s">
        <v>14</v>
      </c>
      <c r="M396" t="s">
        <v>14</v>
      </c>
      <c r="N396" t="s">
        <v>14</v>
      </c>
      <c r="O396" t="s">
        <v>14</v>
      </c>
      <c r="Q396" t="s">
        <v>1003</v>
      </c>
      <c r="R396" t="s">
        <v>1004</v>
      </c>
      <c r="S396" t="s">
        <v>587</v>
      </c>
      <c r="T396" t="s">
        <v>24</v>
      </c>
    </row>
    <row r="397" spans="1:20" x14ac:dyDescent="0.25">
      <c r="A397" t="s">
        <v>1141</v>
      </c>
      <c r="B397" t="s">
        <v>1142</v>
      </c>
      <c r="K397" t="s">
        <v>14</v>
      </c>
      <c r="L397" t="s">
        <v>14</v>
      </c>
      <c r="M397" t="s">
        <v>14</v>
      </c>
      <c r="N397" t="s">
        <v>14</v>
      </c>
      <c r="O397" t="s">
        <v>14</v>
      </c>
      <c r="Q397" t="s">
        <v>1003</v>
      </c>
      <c r="R397" t="s">
        <v>1004</v>
      </c>
      <c r="S397" t="s">
        <v>587</v>
      </c>
      <c r="T397" t="s">
        <v>24</v>
      </c>
    </row>
    <row r="398" spans="1:20" x14ac:dyDescent="0.25">
      <c r="A398" t="s">
        <v>1143</v>
      </c>
      <c r="B398" t="s">
        <v>1144</v>
      </c>
      <c r="K398" t="s">
        <v>14</v>
      </c>
      <c r="L398" t="s">
        <v>14</v>
      </c>
      <c r="M398" t="s">
        <v>14</v>
      </c>
      <c r="N398" t="s">
        <v>14</v>
      </c>
      <c r="O398" t="s">
        <v>14</v>
      </c>
      <c r="Q398" t="s">
        <v>1003</v>
      </c>
      <c r="R398" t="s">
        <v>1004</v>
      </c>
      <c r="S398" t="s">
        <v>587</v>
      </c>
      <c r="T398" t="s">
        <v>24</v>
      </c>
    </row>
    <row r="399" spans="1:20" x14ac:dyDescent="0.25">
      <c r="A399" t="s">
        <v>1145</v>
      </c>
      <c r="B399" t="s">
        <v>1146</v>
      </c>
      <c r="K399" t="s">
        <v>14</v>
      </c>
      <c r="L399" t="s">
        <v>14</v>
      </c>
      <c r="M399" t="s">
        <v>14</v>
      </c>
      <c r="N399" t="s">
        <v>14</v>
      </c>
      <c r="O399" t="s">
        <v>14</v>
      </c>
      <c r="Q399" t="s">
        <v>1003</v>
      </c>
      <c r="R399" t="s">
        <v>1004</v>
      </c>
      <c r="S399" t="s">
        <v>587</v>
      </c>
      <c r="T399" t="s">
        <v>24</v>
      </c>
    </row>
    <row r="400" spans="1:20" x14ac:dyDescent="0.25">
      <c r="A400" t="s">
        <v>1147</v>
      </c>
      <c r="B400" t="s">
        <v>1148</v>
      </c>
      <c r="K400" t="s">
        <v>14</v>
      </c>
      <c r="L400" t="s">
        <v>14</v>
      </c>
      <c r="M400" t="s">
        <v>14</v>
      </c>
      <c r="N400" t="s">
        <v>14</v>
      </c>
      <c r="O400" t="s">
        <v>14</v>
      </c>
      <c r="Q400" t="s">
        <v>1003</v>
      </c>
      <c r="R400" t="s">
        <v>1004</v>
      </c>
      <c r="S400" t="s">
        <v>587</v>
      </c>
      <c r="T400" t="s">
        <v>24</v>
      </c>
    </row>
    <row r="401" spans="1:20" x14ac:dyDescent="0.25">
      <c r="A401" t="s">
        <v>1149</v>
      </c>
      <c r="B401" t="s">
        <v>1150</v>
      </c>
      <c r="K401" t="s">
        <v>14</v>
      </c>
      <c r="L401" t="s">
        <v>14</v>
      </c>
      <c r="M401" t="s">
        <v>14</v>
      </c>
      <c r="N401" t="s">
        <v>14</v>
      </c>
      <c r="O401" t="s">
        <v>14</v>
      </c>
      <c r="Q401" t="s">
        <v>1003</v>
      </c>
      <c r="R401" t="s">
        <v>1004</v>
      </c>
      <c r="S401" t="s">
        <v>587</v>
      </c>
      <c r="T401" t="s">
        <v>24</v>
      </c>
    </row>
    <row r="402" spans="1:20" x14ac:dyDescent="0.25">
      <c r="A402" t="s">
        <v>1151</v>
      </c>
      <c r="B402" t="s">
        <v>1152</v>
      </c>
      <c r="K402" t="s">
        <v>14</v>
      </c>
      <c r="L402" t="s">
        <v>14</v>
      </c>
      <c r="M402" t="s">
        <v>14</v>
      </c>
      <c r="N402" t="s">
        <v>14</v>
      </c>
      <c r="O402" t="s">
        <v>14</v>
      </c>
      <c r="Q402" t="s">
        <v>1003</v>
      </c>
      <c r="R402" t="s">
        <v>1004</v>
      </c>
      <c r="S402" t="s">
        <v>587</v>
      </c>
      <c r="T402" t="s">
        <v>24</v>
      </c>
    </row>
    <row r="403" spans="1:20" x14ac:dyDescent="0.25">
      <c r="A403" t="s">
        <v>1153</v>
      </c>
      <c r="B403" t="s">
        <v>1154</v>
      </c>
      <c r="K403" t="s">
        <v>14</v>
      </c>
      <c r="L403" t="s">
        <v>14</v>
      </c>
      <c r="M403" t="s">
        <v>14</v>
      </c>
      <c r="N403" t="s">
        <v>14</v>
      </c>
      <c r="O403" t="s">
        <v>14</v>
      </c>
      <c r="Q403" t="s">
        <v>1003</v>
      </c>
      <c r="R403" t="s">
        <v>1004</v>
      </c>
      <c r="S403" t="s">
        <v>587</v>
      </c>
      <c r="T403" t="s">
        <v>24</v>
      </c>
    </row>
    <row r="404" spans="1:20" x14ac:dyDescent="0.25">
      <c r="A404" t="s">
        <v>1155</v>
      </c>
      <c r="B404" t="s">
        <v>1156</v>
      </c>
      <c r="K404" t="s">
        <v>14</v>
      </c>
      <c r="L404" t="s">
        <v>14</v>
      </c>
      <c r="M404" t="s">
        <v>14</v>
      </c>
      <c r="N404" t="s">
        <v>14</v>
      </c>
      <c r="O404" t="s">
        <v>14</v>
      </c>
      <c r="Q404" t="s">
        <v>1003</v>
      </c>
      <c r="R404" t="s">
        <v>1004</v>
      </c>
      <c r="S404" t="s">
        <v>587</v>
      </c>
      <c r="T404" t="s">
        <v>24</v>
      </c>
    </row>
    <row r="405" spans="1:20" x14ac:dyDescent="0.25">
      <c r="A405" t="s">
        <v>1157</v>
      </c>
      <c r="B405" t="s">
        <v>1158</v>
      </c>
      <c r="K405" t="s">
        <v>14</v>
      </c>
      <c r="L405" t="s">
        <v>14</v>
      </c>
      <c r="M405" t="s">
        <v>14</v>
      </c>
      <c r="N405" t="s">
        <v>14</v>
      </c>
      <c r="O405" t="s">
        <v>14</v>
      </c>
      <c r="Q405" t="s">
        <v>1003</v>
      </c>
      <c r="R405" t="s">
        <v>1004</v>
      </c>
      <c r="S405" t="s">
        <v>587</v>
      </c>
      <c r="T405" t="s">
        <v>24</v>
      </c>
    </row>
    <row r="406" spans="1:20" x14ac:dyDescent="0.25">
      <c r="A406" t="s">
        <v>1159</v>
      </c>
      <c r="B406" t="s">
        <v>1160</v>
      </c>
      <c r="K406" t="s">
        <v>14</v>
      </c>
      <c r="L406" t="s">
        <v>14</v>
      </c>
      <c r="M406" t="s">
        <v>14</v>
      </c>
      <c r="N406" t="s">
        <v>14</v>
      </c>
      <c r="O406" t="s">
        <v>14</v>
      </c>
      <c r="Q406" t="s">
        <v>1003</v>
      </c>
      <c r="R406" t="s">
        <v>1004</v>
      </c>
      <c r="S406" t="s">
        <v>587</v>
      </c>
      <c r="T406" t="s">
        <v>24</v>
      </c>
    </row>
    <row r="407" spans="1:20" x14ac:dyDescent="0.25">
      <c r="A407" t="s">
        <v>1161</v>
      </c>
      <c r="B407" t="s">
        <v>1162</v>
      </c>
      <c r="K407" t="s">
        <v>14</v>
      </c>
      <c r="L407" t="s">
        <v>14</v>
      </c>
      <c r="M407" t="s">
        <v>14</v>
      </c>
      <c r="N407" t="s">
        <v>14</v>
      </c>
      <c r="O407" t="s">
        <v>14</v>
      </c>
      <c r="Q407" t="s">
        <v>1003</v>
      </c>
      <c r="R407" t="s">
        <v>1004</v>
      </c>
      <c r="S407" t="s">
        <v>587</v>
      </c>
      <c r="T407" t="s">
        <v>24</v>
      </c>
    </row>
    <row r="408" spans="1:20" x14ac:dyDescent="0.25">
      <c r="A408" t="s">
        <v>1163</v>
      </c>
      <c r="B408" t="s">
        <v>1164</v>
      </c>
      <c r="K408" t="s">
        <v>14</v>
      </c>
      <c r="L408" t="s">
        <v>14</v>
      </c>
      <c r="M408" t="s">
        <v>14</v>
      </c>
      <c r="N408" t="s">
        <v>14</v>
      </c>
      <c r="O408" t="s">
        <v>14</v>
      </c>
      <c r="Q408" t="s">
        <v>1003</v>
      </c>
      <c r="R408" t="s">
        <v>1004</v>
      </c>
      <c r="S408" t="s">
        <v>587</v>
      </c>
      <c r="T408" t="s">
        <v>24</v>
      </c>
    </row>
    <row r="409" spans="1:20" x14ac:dyDescent="0.25">
      <c r="A409" t="s">
        <v>1165</v>
      </c>
      <c r="B409" t="s">
        <v>1166</v>
      </c>
      <c r="K409" t="s">
        <v>14</v>
      </c>
      <c r="L409" t="s">
        <v>14</v>
      </c>
      <c r="M409" t="s">
        <v>14</v>
      </c>
      <c r="N409" t="s">
        <v>14</v>
      </c>
      <c r="O409" t="s">
        <v>14</v>
      </c>
      <c r="Q409" t="s">
        <v>1003</v>
      </c>
      <c r="R409" t="s">
        <v>1004</v>
      </c>
      <c r="S409" t="s">
        <v>587</v>
      </c>
      <c r="T409" t="s">
        <v>24</v>
      </c>
    </row>
    <row r="410" spans="1:20" x14ac:dyDescent="0.25">
      <c r="A410" t="s">
        <v>1167</v>
      </c>
      <c r="B410" t="s">
        <v>1168</v>
      </c>
      <c r="K410" t="s">
        <v>14</v>
      </c>
      <c r="L410" t="s">
        <v>14</v>
      </c>
      <c r="M410" t="s">
        <v>14</v>
      </c>
      <c r="N410" t="s">
        <v>14</v>
      </c>
      <c r="O410" t="s">
        <v>14</v>
      </c>
      <c r="Q410" t="s">
        <v>1003</v>
      </c>
      <c r="R410" t="s">
        <v>1004</v>
      </c>
      <c r="S410" t="s">
        <v>587</v>
      </c>
      <c r="T410" t="s">
        <v>24</v>
      </c>
    </row>
    <row r="411" spans="1:20" x14ac:dyDescent="0.25">
      <c r="A411" t="s">
        <v>1169</v>
      </c>
      <c r="B411" t="s">
        <v>1170</v>
      </c>
      <c r="K411" t="s">
        <v>14</v>
      </c>
      <c r="L411" t="s">
        <v>14</v>
      </c>
      <c r="M411" t="s">
        <v>14</v>
      </c>
      <c r="N411" t="s">
        <v>14</v>
      </c>
      <c r="O411" t="s">
        <v>14</v>
      </c>
      <c r="Q411" t="s">
        <v>1003</v>
      </c>
      <c r="R411" t="s">
        <v>1004</v>
      </c>
      <c r="S411" t="s">
        <v>587</v>
      </c>
      <c r="T411" t="s">
        <v>24</v>
      </c>
    </row>
    <row r="412" spans="1:20" x14ac:dyDescent="0.25">
      <c r="A412" t="s">
        <v>1171</v>
      </c>
      <c r="B412" t="s">
        <v>1172</v>
      </c>
      <c r="K412" t="s">
        <v>14</v>
      </c>
      <c r="L412" t="s">
        <v>14</v>
      </c>
      <c r="M412" t="s">
        <v>14</v>
      </c>
      <c r="N412" t="s">
        <v>14</v>
      </c>
      <c r="O412" t="s">
        <v>14</v>
      </c>
      <c r="Q412" t="s">
        <v>1003</v>
      </c>
      <c r="R412" t="s">
        <v>1004</v>
      </c>
      <c r="S412" t="s">
        <v>587</v>
      </c>
      <c r="T412" t="s">
        <v>24</v>
      </c>
    </row>
    <row r="413" spans="1:20" x14ac:dyDescent="0.25">
      <c r="A413" t="s">
        <v>1173</v>
      </c>
      <c r="B413" t="s">
        <v>1174</v>
      </c>
      <c r="K413" t="s">
        <v>14</v>
      </c>
      <c r="L413" t="s">
        <v>14</v>
      </c>
      <c r="M413" t="s">
        <v>14</v>
      </c>
      <c r="N413" t="s">
        <v>14</v>
      </c>
      <c r="O413" t="s">
        <v>14</v>
      </c>
      <c r="Q413" t="s">
        <v>1003</v>
      </c>
      <c r="R413" t="s">
        <v>1004</v>
      </c>
      <c r="S413" t="s">
        <v>587</v>
      </c>
      <c r="T413" t="s">
        <v>24</v>
      </c>
    </row>
    <row r="414" spans="1:20" x14ac:dyDescent="0.25">
      <c r="A414" t="s">
        <v>1175</v>
      </c>
      <c r="B414" t="s">
        <v>1176</v>
      </c>
      <c r="K414" t="s">
        <v>14</v>
      </c>
      <c r="L414" t="s">
        <v>14</v>
      </c>
      <c r="M414" t="s">
        <v>14</v>
      </c>
      <c r="N414" t="s">
        <v>14</v>
      </c>
      <c r="O414" t="s">
        <v>14</v>
      </c>
      <c r="Q414" t="s">
        <v>1003</v>
      </c>
      <c r="R414" t="s">
        <v>1004</v>
      </c>
      <c r="S414" t="s">
        <v>587</v>
      </c>
      <c r="T414" t="s">
        <v>24</v>
      </c>
    </row>
    <row r="415" spans="1:20" x14ac:dyDescent="0.25">
      <c r="A415" t="s">
        <v>1177</v>
      </c>
      <c r="B415" t="s">
        <v>1178</v>
      </c>
      <c r="K415" t="s">
        <v>14</v>
      </c>
      <c r="L415" t="s">
        <v>14</v>
      </c>
      <c r="M415" t="s">
        <v>14</v>
      </c>
      <c r="N415" t="s">
        <v>14</v>
      </c>
      <c r="O415" t="s">
        <v>14</v>
      </c>
      <c r="Q415" t="s">
        <v>1003</v>
      </c>
      <c r="R415" t="s">
        <v>1004</v>
      </c>
      <c r="S415" t="s">
        <v>587</v>
      </c>
      <c r="T415" t="s">
        <v>24</v>
      </c>
    </row>
    <row r="416" spans="1:20" x14ac:dyDescent="0.25">
      <c r="A416" t="s">
        <v>1179</v>
      </c>
      <c r="B416" t="s">
        <v>1180</v>
      </c>
      <c r="K416" t="s">
        <v>14</v>
      </c>
      <c r="L416" t="s">
        <v>14</v>
      </c>
      <c r="M416" t="s">
        <v>14</v>
      </c>
      <c r="N416" t="s">
        <v>14</v>
      </c>
      <c r="O416" t="s">
        <v>14</v>
      </c>
      <c r="Q416" t="s">
        <v>1003</v>
      </c>
      <c r="R416" t="s">
        <v>1004</v>
      </c>
      <c r="S416" t="s">
        <v>587</v>
      </c>
      <c r="T416" t="s">
        <v>24</v>
      </c>
    </row>
    <row r="417" spans="1:20" x14ac:dyDescent="0.25">
      <c r="A417" t="s">
        <v>1181</v>
      </c>
      <c r="B417" t="s">
        <v>1182</v>
      </c>
      <c r="K417" t="s">
        <v>14</v>
      </c>
      <c r="L417" t="s">
        <v>14</v>
      </c>
      <c r="M417" t="s">
        <v>14</v>
      </c>
      <c r="N417" t="s">
        <v>14</v>
      </c>
      <c r="O417" t="s">
        <v>14</v>
      </c>
      <c r="Q417" t="s">
        <v>1003</v>
      </c>
      <c r="R417" t="s">
        <v>1004</v>
      </c>
      <c r="S417" t="s">
        <v>587</v>
      </c>
      <c r="T417" t="s">
        <v>24</v>
      </c>
    </row>
    <row r="418" spans="1:20" x14ac:dyDescent="0.25">
      <c r="A418" t="s">
        <v>1183</v>
      </c>
      <c r="B418" t="s">
        <v>1184</v>
      </c>
      <c r="K418" t="s">
        <v>14</v>
      </c>
      <c r="L418" t="s">
        <v>14</v>
      </c>
      <c r="M418" t="s">
        <v>14</v>
      </c>
      <c r="N418" t="s">
        <v>14</v>
      </c>
      <c r="O418" t="s">
        <v>14</v>
      </c>
      <c r="Q418" t="s">
        <v>1003</v>
      </c>
      <c r="R418" t="s">
        <v>1004</v>
      </c>
      <c r="S418" t="s">
        <v>587</v>
      </c>
      <c r="T418" t="s">
        <v>24</v>
      </c>
    </row>
    <row r="419" spans="1:20" x14ac:dyDescent="0.25">
      <c r="A419" t="s">
        <v>1185</v>
      </c>
      <c r="B419" t="s">
        <v>1186</v>
      </c>
      <c r="K419" t="s">
        <v>14</v>
      </c>
      <c r="L419" t="s">
        <v>14</v>
      </c>
      <c r="M419" t="s">
        <v>14</v>
      </c>
      <c r="N419" t="s">
        <v>14</v>
      </c>
      <c r="O419" t="s">
        <v>14</v>
      </c>
      <c r="Q419" t="s">
        <v>1003</v>
      </c>
      <c r="R419" t="s">
        <v>1004</v>
      </c>
      <c r="S419" t="s">
        <v>587</v>
      </c>
      <c r="T419" t="s">
        <v>24</v>
      </c>
    </row>
    <row r="420" spans="1:20" x14ac:dyDescent="0.25">
      <c r="A420" t="s">
        <v>1187</v>
      </c>
      <c r="B420" t="s">
        <v>1188</v>
      </c>
      <c r="K420" t="s">
        <v>14</v>
      </c>
      <c r="L420" t="s">
        <v>14</v>
      </c>
      <c r="M420" t="s">
        <v>14</v>
      </c>
      <c r="N420" t="s">
        <v>14</v>
      </c>
      <c r="O420" t="s">
        <v>14</v>
      </c>
      <c r="Q420" t="s">
        <v>1003</v>
      </c>
      <c r="R420" t="s">
        <v>1004</v>
      </c>
      <c r="S420" t="s">
        <v>587</v>
      </c>
      <c r="T420" t="s">
        <v>24</v>
      </c>
    </row>
    <row r="421" spans="1:20" x14ac:dyDescent="0.25">
      <c r="A421" t="s">
        <v>1189</v>
      </c>
      <c r="B421" t="s">
        <v>1190</v>
      </c>
      <c r="K421" t="s">
        <v>14</v>
      </c>
      <c r="L421" t="s">
        <v>14</v>
      </c>
      <c r="M421" t="s">
        <v>14</v>
      </c>
      <c r="N421" t="s">
        <v>14</v>
      </c>
      <c r="O421" t="s">
        <v>14</v>
      </c>
      <c r="Q421" t="s">
        <v>1003</v>
      </c>
      <c r="R421" t="s">
        <v>1004</v>
      </c>
      <c r="S421" t="s">
        <v>587</v>
      </c>
      <c r="T421" t="s">
        <v>24</v>
      </c>
    </row>
    <row r="422" spans="1:20" x14ac:dyDescent="0.25">
      <c r="A422" t="s">
        <v>1191</v>
      </c>
      <c r="B422" t="s">
        <v>1192</v>
      </c>
      <c r="K422" t="s">
        <v>14</v>
      </c>
      <c r="L422" t="s">
        <v>14</v>
      </c>
      <c r="M422" t="s">
        <v>14</v>
      </c>
      <c r="N422" t="s">
        <v>24</v>
      </c>
      <c r="O422" t="s">
        <v>14</v>
      </c>
      <c r="Q422" t="s">
        <v>954</v>
      </c>
      <c r="R422" t="s">
        <v>955</v>
      </c>
      <c r="S422" t="s">
        <v>587</v>
      </c>
      <c r="T422" t="s">
        <v>24</v>
      </c>
    </row>
    <row r="423" spans="1:20" x14ac:dyDescent="0.25">
      <c r="A423" t="s">
        <v>1193</v>
      </c>
      <c r="B423" t="s">
        <v>1194</v>
      </c>
      <c r="K423" t="s">
        <v>14</v>
      </c>
      <c r="L423" t="s">
        <v>14</v>
      </c>
      <c r="M423" t="s">
        <v>14</v>
      </c>
      <c r="N423" t="s">
        <v>24</v>
      </c>
      <c r="O423" t="s">
        <v>14</v>
      </c>
      <c r="Q423" t="s">
        <v>954</v>
      </c>
      <c r="R423" t="s">
        <v>955</v>
      </c>
      <c r="S423" t="s">
        <v>587</v>
      </c>
      <c r="T423" t="s">
        <v>24</v>
      </c>
    </row>
    <row r="424" spans="1:20" x14ac:dyDescent="0.25">
      <c r="A424" t="s">
        <v>1195</v>
      </c>
      <c r="B424" t="s">
        <v>1196</v>
      </c>
      <c r="K424" t="s">
        <v>14</v>
      </c>
      <c r="L424" t="s">
        <v>14</v>
      </c>
      <c r="M424" t="s">
        <v>14</v>
      </c>
      <c r="N424" t="s">
        <v>24</v>
      </c>
      <c r="O424" t="s">
        <v>14</v>
      </c>
      <c r="Q424" t="s">
        <v>954</v>
      </c>
      <c r="R424" t="s">
        <v>955</v>
      </c>
      <c r="S424" t="s">
        <v>587</v>
      </c>
      <c r="T424" t="s">
        <v>24</v>
      </c>
    </row>
    <row r="425" spans="1:20" x14ac:dyDescent="0.25">
      <c r="A425" t="s">
        <v>1197</v>
      </c>
      <c r="B425" t="s">
        <v>1198</v>
      </c>
      <c r="K425" t="s">
        <v>14</v>
      </c>
      <c r="L425" t="s">
        <v>14</v>
      </c>
      <c r="M425" t="s">
        <v>14</v>
      </c>
      <c r="N425" t="s">
        <v>24</v>
      </c>
      <c r="O425" t="s">
        <v>14</v>
      </c>
      <c r="Q425" t="s">
        <v>1003</v>
      </c>
      <c r="R425" t="s">
        <v>1004</v>
      </c>
      <c r="S425" t="s">
        <v>587</v>
      </c>
      <c r="T425" t="s">
        <v>24</v>
      </c>
    </row>
    <row r="426" spans="1:20" x14ac:dyDescent="0.25">
      <c r="A426" t="s">
        <v>1199</v>
      </c>
      <c r="B426" t="s">
        <v>1200</v>
      </c>
      <c r="K426" t="s">
        <v>14</v>
      </c>
      <c r="L426" t="s">
        <v>14</v>
      </c>
      <c r="M426" t="s">
        <v>14</v>
      </c>
      <c r="N426" t="s">
        <v>24</v>
      </c>
      <c r="O426" t="s">
        <v>14</v>
      </c>
      <c r="Q426" t="s">
        <v>1003</v>
      </c>
      <c r="R426" t="s">
        <v>1004</v>
      </c>
      <c r="S426" t="s">
        <v>587</v>
      </c>
      <c r="T426" t="s">
        <v>24</v>
      </c>
    </row>
    <row r="427" spans="1:20" x14ac:dyDescent="0.25">
      <c r="A427" t="s">
        <v>1201</v>
      </c>
      <c r="B427" t="s">
        <v>1202</v>
      </c>
      <c r="K427" t="s">
        <v>14</v>
      </c>
      <c r="L427" t="s">
        <v>14</v>
      </c>
      <c r="M427" t="s">
        <v>14</v>
      </c>
      <c r="N427" t="s">
        <v>24</v>
      </c>
      <c r="O427" t="s">
        <v>14</v>
      </c>
      <c r="Q427" t="s">
        <v>954</v>
      </c>
      <c r="R427" t="s">
        <v>955</v>
      </c>
      <c r="S427" t="s">
        <v>587</v>
      </c>
      <c r="T427" t="s">
        <v>24</v>
      </c>
    </row>
    <row r="428" spans="1:20" x14ac:dyDescent="0.25">
      <c r="A428" t="s">
        <v>1203</v>
      </c>
      <c r="B428" t="s">
        <v>1204</v>
      </c>
      <c r="K428" t="s">
        <v>14</v>
      </c>
      <c r="L428" t="s">
        <v>14</v>
      </c>
      <c r="M428" t="s">
        <v>14</v>
      </c>
      <c r="N428" t="s">
        <v>24</v>
      </c>
      <c r="O428" t="s">
        <v>14</v>
      </c>
      <c r="Q428" t="s">
        <v>954</v>
      </c>
      <c r="R428" t="s">
        <v>955</v>
      </c>
      <c r="S428" t="s">
        <v>587</v>
      </c>
      <c r="T428" t="s">
        <v>24</v>
      </c>
    </row>
    <row r="429" spans="1:20" x14ac:dyDescent="0.25">
      <c r="A429" t="s">
        <v>1205</v>
      </c>
      <c r="B429" t="s">
        <v>1206</v>
      </c>
      <c r="K429" t="s">
        <v>14</v>
      </c>
      <c r="L429" t="s">
        <v>14</v>
      </c>
      <c r="M429" t="s">
        <v>14</v>
      </c>
      <c r="N429" t="s">
        <v>24</v>
      </c>
      <c r="O429" t="s">
        <v>14</v>
      </c>
      <c r="Q429" t="s">
        <v>954</v>
      </c>
      <c r="R429" t="s">
        <v>955</v>
      </c>
      <c r="S429" t="s">
        <v>587</v>
      </c>
      <c r="T429" t="s">
        <v>24</v>
      </c>
    </row>
    <row r="430" spans="1:20" x14ac:dyDescent="0.25">
      <c r="A430" t="s">
        <v>1207</v>
      </c>
      <c r="B430" t="s">
        <v>1208</v>
      </c>
      <c r="K430" t="s">
        <v>14</v>
      </c>
      <c r="L430" t="s">
        <v>14</v>
      </c>
      <c r="M430" t="s">
        <v>14</v>
      </c>
      <c r="N430" t="s">
        <v>14</v>
      </c>
      <c r="O430" t="s">
        <v>14</v>
      </c>
      <c r="Q430" t="s">
        <v>13</v>
      </c>
      <c r="R430" t="s">
        <v>833</v>
      </c>
      <c r="S430" t="s">
        <v>587</v>
      </c>
      <c r="T430" t="s">
        <v>24</v>
      </c>
    </row>
    <row r="431" spans="1:20" x14ac:dyDescent="0.25">
      <c r="A431" t="s">
        <v>1209</v>
      </c>
      <c r="B431" t="s">
        <v>1210</v>
      </c>
      <c r="K431" t="s">
        <v>14</v>
      </c>
      <c r="L431" t="s">
        <v>14</v>
      </c>
      <c r="M431" t="s">
        <v>14</v>
      </c>
      <c r="N431" t="s">
        <v>14</v>
      </c>
      <c r="O431" t="s">
        <v>14</v>
      </c>
      <c r="Q431" t="s">
        <v>13</v>
      </c>
      <c r="R431" t="s">
        <v>833</v>
      </c>
      <c r="S431" t="s">
        <v>587</v>
      </c>
      <c r="T431" t="s">
        <v>24</v>
      </c>
    </row>
    <row r="432" spans="1:20" x14ac:dyDescent="0.25">
      <c r="A432" t="s">
        <v>1211</v>
      </c>
      <c r="B432" t="s">
        <v>1212</v>
      </c>
      <c r="K432" t="s">
        <v>14</v>
      </c>
      <c r="L432" t="s">
        <v>14</v>
      </c>
      <c r="M432" t="s">
        <v>14</v>
      </c>
      <c r="N432" t="s">
        <v>14</v>
      </c>
      <c r="O432" t="s">
        <v>14</v>
      </c>
      <c r="Q432" t="s">
        <v>13</v>
      </c>
      <c r="R432" t="s">
        <v>833</v>
      </c>
      <c r="S432" t="s">
        <v>587</v>
      </c>
      <c r="T432" t="s">
        <v>24</v>
      </c>
    </row>
    <row r="433" spans="1:24" x14ac:dyDescent="0.25">
      <c r="A433" t="s">
        <v>1213</v>
      </c>
      <c r="B433" t="s">
        <v>1214</v>
      </c>
      <c r="K433" t="s">
        <v>14</v>
      </c>
      <c r="L433" t="s">
        <v>14</v>
      </c>
      <c r="M433" t="s">
        <v>14</v>
      </c>
      <c r="N433" t="s">
        <v>14</v>
      </c>
      <c r="O433" t="s">
        <v>14</v>
      </c>
      <c r="Q433" t="s">
        <v>13</v>
      </c>
      <c r="R433" t="s">
        <v>833</v>
      </c>
      <c r="S433" t="s">
        <v>587</v>
      </c>
      <c r="T433" t="s">
        <v>24</v>
      </c>
    </row>
    <row r="434" spans="1:24" x14ac:dyDescent="0.25">
      <c r="A434" t="s">
        <v>1215</v>
      </c>
      <c r="B434" t="s">
        <v>1216</v>
      </c>
      <c r="K434" t="s">
        <v>14</v>
      </c>
      <c r="L434" t="s">
        <v>14</v>
      </c>
      <c r="M434" t="s">
        <v>14</v>
      </c>
      <c r="N434" t="s">
        <v>14</v>
      </c>
      <c r="O434" t="s">
        <v>14</v>
      </c>
      <c r="Q434" t="s">
        <v>13</v>
      </c>
      <c r="R434" t="s">
        <v>833</v>
      </c>
      <c r="S434" t="s">
        <v>587</v>
      </c>
      <c r="T434" t="s">
        <v>24</v>
      </c>
    </row>
    <row r="435" spans="1:24" x14ac:dyDescent="0.25">
      <c r="A435" t="s">
        <v>1217</v>
      </c>
      <c r="B435" t="s">
        <v>1218</v>
      </c>
      <c r="K435" t="s">
        <v>14</v>
      </c>
      <c r="L435" t="s">
        <v>14</v>
      </c>
      <c r="M435" t="s">
        <v>14</v>
      </c>
      <c r="N435" t="s">
        <v>14</v>
      </c>
      <c r="O435" t="s">
        <v>14</v>
      </c>
      <c r="Q435" t="s">
        <v>13</v>
      </c>
      <c r="R435" t="s">
        <v>833</v>
      </c>
      <c r="S435" t="s">
        <v>587</v>
      </c>
      <c r="T435" t="s">
        <v>24</v>
      </c>
    </row>
    <row r="436" spans="1:24" x14ac:dyDescent="0.25">
      <c r="A436" t="s">
        <v>1219</v>
      </c>
      <c r="B436" t="s">
        <v>1220</v>
      </c>
      <c r="K436" t="s">
        <v>14</v>
      </c>
      <c r="L436" t="s">
        <v>14</v>
      </c>
      <c r="M436" t="s">
        <v>14</v>
      </c>
      <c r="N436" t="s">
        <v>14</v>
      </c>
      <c r="O436" t="s">
        <v>14</v>
      </c>
      <c r="Q436" t="s">
        <v>13</v>
      </c>
      <c r="R436" t="s">
        <v>833</v>
      </c>
      <c r="S436" t="s">
        <v>587</v>
      </c>
      <c r="T436" t="s">
        <v>24</v>
      </c>
    </row>
    <row r="437" spans="1:24" x14ac:dyDescent="0.25">
      <c r="A437" t="s">
        <v>1221</v>
      </c>
      <c r="B437" t="s">
        <v>1222</v>
      </c>
      <c r="K437" t="s">
        <v>14</v>
      </c>
      <c r="L437" t="s">
        <v>14</v>
      </c>
      <c r="M437" t="s">
        <v>14</v>
      </c>
      <c r="N437" t="s">
        <v>14</v>
      </c>
      <c r="O437" t="s">
        <v>14</v>
      </c>
      <c r="Q437" t="s">
        <v>13</v>
      </c>
      <c r="R437" t="s">
        <v>833</v>
      </c>
      <c r="S437" t="s">
        <v>587</v>
      </c>
      <c r="T437" t="s">
        <v>24</v>
      </c>
    </row>
    <row r="438" spans="1:24" x14ac:dyDescent="0.25">
      <c r="A438" t="s">
        <v>1223</v>
      </c>
      <c r="B438" t="s">
        <v>1224</v>
      </c>
      <c r="K438" t="s">
        <v>14</v>
      </c>
      <c r="L438" t="s">
        <v>14</v>
      </c>
      <c r="M438" t="s">
        <v>14</v>
      </c>
      <c r="N438" t="s">
        <v>14</v>
      </c>
      <c r="O438" t="s">
        <v>14</v>
      </c>
      <c r="Q438" t="s">
        <v>13</v>
      </c>
      <c r="R438" t="s">
        <v>833</v>
      </c>
      <c r="S438" t="s">
        <v>587</v>
      </c>
      <c r="T438" t="s">
        <v>24</v>
      </c>
    </row>
    <row r="439" spans="1:24" x14ac:dyDescent="0.25">
      <c r="A439" t="s">
        <v>1225</v>
      </c>
      <c r="B439" t="s">
        <v>1226</v>
      </c>
      <c r="K439" t="s">
        <v>14</v>
      </c>
      <c r="L439" t="s">
        <v>14</v>
      </c>
      <c r="M439" t="s">
        <v>14</v>
      </c>
      <c r="N439" t="s">
        <v>14</v>
      </c>
      <c r="O439" t="s">
        <v>14</v>
      </c>
      <c r="Q439" t="s">
        <v>13</v>
      </c>
      <c r="R439" t="s">
        <v>833</v>
      </c>
      <c r="S439" t="s">
        <v>587</v>
      </c>
      <c r="T439" t="s">
        <v>24</v>
      </c>
    </row>
    <row r="440" spans="1:24" x14ac:dyDescent="0.25">
      <c r="A440" t="s">
        <v>1227</v>
      </c>
      <c r="B440" t="s">
        <v>1228</v>
      </c>
      <c r="K440" t="s">
        <v>14</v>
      </c>
      <c r="L440" t="s">
        <v>14</v>
      </c>
      <c r="M440" t="s">
        <v>14</v>
      </c>
      <c r="N440" t="s">
        <v>14</v>
      </c>
      <c r="O440" t="s">
        <v>14</v>
      </c>
      <c r="Q440" t="s">
        <v>13</v>
      </c>
      <c r="R440" t="s">
        <v>833</v>
      </c>
      <c r="S440" t="s">
        <v>587</v>
      </c>
      <c r="T440" t="s">
        <v>24</v>
      </c>
    </row>
    <row r="441" spans="1:24" x14ac:dyDescent="0.25">
      <c r="A441" t="s">
        <v>1229</v>
      </c>
      <c r="B441" t="s">
        <v>1230</v>
      </c>
      <c r="K441" t="s">
        <v>14</v>
      </c>
      <c r="L441" t="s">
        <v>14</v>
      </c>
      <c r="M441" t="s">
        <v>14</v>
      </c>
      <c r="N441" t="s">
        <v>14</v>
      </c>
      <c r="O441" t="s">
        <v>14</v>
      </c>
      <c r="Q441" t="s">
        <v>13</v>
      </c>
      <c r="R441" t="s">
        <v>833</v>
      </c>
      <c r="S441" t="s">
        <v>587</v>
      </c>
      <c r="T441" t="s">
        <v>24</v>
      </c>
    </row>
    <row r="442" spans="1:24" x14ac:dyDescent="0.25">
      <c r="A442" t="s">
        <v>1231</v>
      </c>
      <c r="B442" t="s">
        <v>1232</v>
      </c>
      <c r="K442" t="s">
        <v>14</v>
      </c>
      <c r="L442" t="s">
        <v>14</v>
      </c>
      <c r="M442" t="s">
        <v>14</v>
      </c>
      <c r="N442" t="s">
        <v>14</v>
      </c>
      <c r="O442" t="s">
        <v>14</v>
      </c>
      <c r="Q442" t="s">
        <v>13</v>
      </c>
      <c r="R442" t="s">
        <v>833</v>
      </c>
      <c r="S442" t="s">
        <v>587</v>
      </c>
      <c r="T442" t="s">
        <v>24</v>
      </c>
    </row>
    <row r="443" spans="1:24" x14ac:dyDescent="0.25">
      <c r="A443" t="s">
        <v>1233</v>
      </c>
      <c r="B443" t="s">
        <v>1234</v>
      </c>
      <c r="K443" t="s">
        <v>14</v>
      </c>
      <c r="L443" t="s">
        <v>14</v>
      </c>
      <c r="M443" t="s">
        <v>14</v>
      </c>
      <c r="N443" t="s">
        <v>14</v>
      </c>
      <c r="O443" t="s">
        <v>14</v>
      </c>
      <c r="Q443" t="s">
        <v>13</v>
      </c>
      <c r="R443" t="s">
        <v>833</v>
      </c>
      <c r="S443" t="s">
        <v>587</v>
      </c>
      <c r="T443" t="s">
        <v>24</v>
      </c>
    </row>
    <row r="444" spans="1:24" x14ac:dyDescent="0.25">
      <c r="A444" t="s">
        <v>1235</v>
      </c>
      <c r="B444" t="s">
        <v>1236</v>
      </c>
      <c r="K444" t="s">
        <v>14</v>
      </c>
      <c r="L444" t="s">
        <v>14</v>
      </c>
      <c r="M444" t="s">
        <v>14</v>
      </c>
      <c r="N444" t="s">
        <v>14</v>
      </c>
      <c r="O444" t="s">
        <v>14</v>
      </c>
      <c r="Q444" t="s">
        <v>13</v>
      </c>
      <c r="R444" t="s">
        <v>833</v>
      </c>
      <c r="S444" t="s">
        <v>587</v>
      </c>
      <c r="T444" t="s">
        <v>24</v>
      </c>
    </row>
    <row r="445" spans="1:24" x14ac:dyDescent="0.25">
      <c r="A445" t="s">
        <v>1237</v>
      </c>
      <c r="B445" t="s">
        <v>1238</v>
      </c>
      <c r="K445" t="s">
        <v>14</v>
      </c>
      <c r="L445" t="s">
        <v>14</v>
      </c>
      <c r="M445" t="s">
        <v>14</v>
      </c>
      <c r="N445" t="s">
        <v>14</v>
      </c>
      <c r="O445" t="s">
        <v>14</v>
      </c>
      <c r="Q445" t="s">
        <v>13</v>
      </c>
      <c r="R445" t="s">
        <v>833</v>
      </c>
      <c r="S445" t="s">
        <v>587</v>
      </c>
      <c r="T445" t="s">
        <v>24</v>
      </c>
    </row>
    <row r="446" spans="1:24" x14ac:dyDescent="0.25">
      <c r="A446" t="s">
        <v>1239</v>
      </c>
      <c r="B446" t="s">
        <v>1240</v>
      </c>
      <c r="E446" t="s">
        <v>24</v>
      </c>
      <c r="F446" t="s">
        <v>24</v>
      </c>
      <c r="K446" t="s">
        <v>24</v>
      </c>
      <c r="L446" t="s">
        <v>14</v>
      </c>
      <c r="M446" t="s">
        <v>24</v>
      </c>
      <c r="N446" t="s">
        <v>14</v>
      </c>
      <c r="O446" t="s">
        <v>24</v>
      </c>
      <c r="Q446" t="s">
        <v>887</v>
      </c>
      <c r="R446" t="s">
        <v>888</v>
      </c>
      <c r="S446" t="s">
        <v>587</v>
      </c>
      <c r="T446" t="s">
        <v>14</v>
      </c>
      <c r="U446" t="s">
        <v>1241</v>
      </c>
      <c r="V446" t="s">
        <v>604</v>
      </c>
      <c r="X446" t="s">
        <v>24</v>
      </c>
    </row>
    <row r="447" spans="1:24" x14ac:dyDescent="0.25">
      <c r="A447" t="s">
        <v>1242</v>
      </c>
      <c r="B447" t="s">
        <v>1243</v>
      </c>
      <c r="K447" t="s">
        <v>14</v>
      </c>
      <c r="L447" t="s">
        <v>14</v>
      </c>
      <c r="M447" t="s">
        <v>14</v>
      </c>
      <c r="N447" t="s">
        <v>14</v>
      </c>
      <c r="O447" t="s">
        <v>14</v>
      </c>
      <c r="Q447" t="s">
        <v>13</v>
      </c>
      <c r="R447" t="s">
        <v>833</v>
      </c>
      <c r="S447" t="s">
        <v>587</v>
      </c>
      <c r="T447" t="s">
        <v>24</v>
      </c>
    </row>
    <row r="448" spans="1:24" x14ac:dyDescent="0.25">
      <c r="A448" t="s">
        <v>382</v>
      </c>
      <c r="B448" t="s">
        <v>1244</v>
      </c>
      <c r="D448" t="s">
        <v>1245</v>
      </c>
      <c r="K448" t="s">
        <v>24</v>
      </c>
      <c r="L448" t="s">
        <v>14</v>
      </c>
      <c r="M448" t="s">
        <v>24</v>
      </c>
      <c r="N448" t="s">
        <v>14</v>
      </c>
      <c r="O448" t="s">
        <v>14</v>
      </c>
      <c r="Q448" t="s">
        <v>67</v>
      </c>
      <c r="R448" t="s">
        <v>843</v>
      </c>
      <c r="S448" t="s">
        <v>587</v>
      </c>
      <c r="T448" t="s">
        <v>24</v>
      </c>
    </row>
    <row r="449" spans="1:20" x14ac:dyDescent="0.25">
      <c r="A449" t="s">
        <v>479</v>
      </c>
      <c r="B449" t="s">
        <v>478</v>
      </c>
      <c r="K449" t="s">
        <v>14</v>
      </c>
      <c r="L449" t="s">
        <v>14</v>
      </c>
      <c r="M449" t="s">
        <v>14</v>
      </c>
      <c r="N449" t="s">
        <v>24</v>
      </c>
      <c r="O449" t="s">
        <v>14</v>
      </c>
      <c r="Q449" t="s">
        <v>13</v>
      </c>
      <c r="R449" t="s">
        <v>833</v>
      </c>
      <c r="S449" t="s">
        <v>587</v>
      </c>
      <c r="T449" t="s">
        <v>24</v>
      </c>
    </row>
    <row r="450" spans="1:20" x14ac:dyDescent="0.25">
      <c r="A450" t="s">
        <v>483</v>
      </c>
      <c r="B450" t="s">
        <v>482</v>
      </c>
      <c r="G450" t="s">
        <v>34</v>
      </c>
      <c r="K450" t="s">
        <v>24</v>
      </c>
      <c r="L450" t="s">
        <v>14</v>
      </c>
      <c r="M450" t="s">
        <v>24</v>
      </c>
      <c r="N450" t="s">
        <v>14</v>
      </c>
      <c r="O450" t="s">
        <v>14</v>
      </c>
      <c r="Q450" t="s">
        <v>178</v>
      </c>
      <c r="R450" t="s">
        <v>754</v>
      </c>
      <c r="S450" t="s">
        <v>587</v>
      </c>
      <c r="T450" t="s">
        <v>24</v>
      </c>
    </row>
    <row r="451" spans="1:20" x14ac:dyDescent="0.25">
      <c r="A451" t="s">
        <v>485</v>
      </c>
      <c r="B451" t="s">
        <v>484</v>
      </c>
      <c r="G451" t="s">
        <v>34</v>
      </c>
      <c r="K451" t="s">
        <v>24</v>
      </c>
      <c r="L451" t="s">
        <v>14</v>
      </c>
      <c r="M451" t="s">
        <v>24</v>
      </c>
      <c r="N451" t="s">
        <v>14</v>
      </c>
      <c r="O451" t="s">
        <v>14</v>
      </c>
      <c r="Q451" t="s">
        <v>26</v>
      </c>
      <c r="R451" t="s">
        <v>592</v>
      </c>
      <c r="S451" t="s">
        <v>587</v>
      </c>
      <c r="T451" t="s">
        <v>24</v>
      </c>
    </row>
    <row r="452" spans="1:20" x14ac:dyDescent="0.25">
      <c r="A452" t="s">
        <v>488</v>
      </c>
      <c r="B452" t="s">
        <v>487</v>
      </c>
      <c r="K452" t="s">
        <v>14</v>
      </c>
      <c r="L452" t="s">
        <v>14</v>
      </c>
      <c r="M452" t="s">
        <v>14</v>
      </c>
      <c r="N452" t="s">
        <v>14</v>
      </c>
      <c r="O452" t="s">
        <v>14</v>
      </c>
      <c r="Q452" t="s">
        <v>67</v>
      </c>
      <c r="R452" t="s">
        <v>843</v>
      </c>
      <c r="S452" t="s">
        <v>587</v>
      </c>
      <c r="T452" t="s">
        <v>24</v>
      </c>
    </row>
    <row r="453" spans="1:20" x14ac:dyDescent="0.25">
      <c r="A453" t="s">
        <v>490</v>
      </c>
      <c r="B453" t="s">
        <v>489</v>
      </c>
      <c r="G453" t="s">
        <v>32</v>
      </c>
      <c r="K453" t="s">
        <v>24</v>
      </c>
      <c r="L453" t="s">
        <v>14</v>
      </c>
      <c r="M453" t="s">
        <v>24</v>
      </c>
      <c r="N453" t="s">
        <v>24</v>
      </c>
      <c r="O453" t="s">
        <v>14</v>
      </c>
      <c r="Q453" t="s">
        <v>114</v>
      </c>
      <c r="R453" t="s">
        <v>625</v>
      </c>
      <c r="S453" t="s">
        <v>587</v>
      </c>
      <c r="T453" t="s">
        <v>24</v>
      </c>
    </row>
    <row r="454" spans="1:20" x14ac:dyDescent="0.25">
      <c r="A454" t="s">
        <v>493</v>
      </c>
      <c r="B454" t="s">
        <v>492</v>
      </c>
      <c r="G454" t="s">
        <v>37</v>
      </c>
      <c r="K454" t="s">
        <v>24</v>
      </c>
      <c r="L454" t="s">
        <v>14</v>
      </c>
      <c r="M454" t="s">
        <v>24</v>
      </c>
      <c r="N454" t="s">
        <v>14</v>
      </c>
      <c r="O454" t="s">
        <v>14</v>
      </c>
      <c r="Q454" t="s">
        <v>217</v>
      </c>
      <c r="R454" t="s">
        <v>628</v>
      </c>
      <c r="S454" t="s">
        <v>587</v>
      </c>
      <c r="T454" t="s">
        <v>24</v>
      </c>
    </row>
    <row r="455" spans="1:20" x14ac:dyDescent="0.25">
      <c r="A455" t="s">
        <v>495</v>
      </c>
      <c r="B455" t="s">
        <v>494</v>
      </c>
      <c r="G455" t="s">
        <v>37</v>
      </c>
      <c r="K455" t="s">
        <v>24</v>
      </c>
      <c r="L455" t="s">
        <v>14</v>
      </c>
      <c r="M455" t="s">
        <v>24</v>
      </c>
      <c r="N455" t="s">
        <v>14</v>
      </c>
      <c r="O455" t="s">
        <v>14</v>
      </c>
      <c r="Q455" t="s">
        <v>217</v>
      </c>
      <c r="R455" t="s">
        <v>628</v>
      </c>
      <c r="S455" t="s">
        <v>587</v>
      </c>
      <c r="T455" t="s">
        <v>24</v>
      </c>
    </row>
    <row r="456" spans="1:20" x14ac:dyDescent="0.25">
      <c r="A456" t="s">
        <v>497</v>
      </c>
      <c r="B456" t="s">
        <v>496</v>
      </c>
      <c r="G456" t="s">
        <v>39</v>
      </c>
      <c r="K456" t="s">
        <v>24</v>
      </c>
      <c r="L456" t="s">
        <v>14</v>
      </c>
      <c r="M456" t="s">
        <v>24</v>
      </c>
      <c r="N456" t="s">
        <v>14</v>
      </c>
      <c r="O456" t="s">
        <v>14</v>
      </c>
      <c r="Q456" t="s">
        <v>217</v>
      </c>
      <c r="R456" t="s">
        <v>628</v>
      </c>
      <c r="S456" t="s">
        <v>587</v>
      </c>
      <c r="T456" t="s">
        <v>24</v>
      </c>
    </row>
    <row r="457" spans="1:20" x14ac:dyDescent="0.25">
      <c r="A457" t="s">
        <v>499</v>
      </c>
      <c r="B457" t="s">
        <v>498</v>
      </c>
      <c r="G457" t="s">
        <v>39</v>
      </c>
      <c r="K457" t="s">
        <v>24</v>
      </c>
      <c r="L457" t="s">
        <v>14</v>
      </c>
      <c r="M457" t="s">
        <v>24</v>
      </c>
      <c r="N457" t="s">
        <v>14</v>
      </c>
      <c r="O457" t="s">
        <v>14</v>
      </c>
      <c r="Q457" t="s">
        <v>217</v>
      </c>
      <c r="R457" t="s">
        <v>628</v>
      </c>
      <c r="S457" t="s">
        <v>587</v>
      </c>
      <c r="T457" t="s">
        <v>24</v>
      </c>
    </row>
    <row r="458" spans="1:20" x14ac:dyDescent="0.25">
      <c r="A458" t="s">
        <v>501</v>
      </c>
      <c r="B458" t="s">
        <v>500</v>
      </c>
      <c r="G458" t="s">
        <v>39</v>
      </c>
      <c r="K458" t="s">
        <v>24</v>
      </c>
      <c r="L458" t="s">
        <v>14</v>
      </c>
      <c r="M458" t="s">
        <v>24</v>
      </c>
      <c r="N458" t="s">
        <v>14</v>
      </c>
      <c r="O458" t="s">
        <v>14</v>
      </c>
      <c r="Q458" t="s">
        <v>217</v>
      </c>
      <c r="R458" t="s">
        <v>628</v>
      </c>
      <c r="S458" t="s">
        <v>587</v>
      </c>
      <c r="T458" t="s">
        <v>24</v>
      </c>
    </row>
    <row r="459" spans="1:20" x14ac:dyDescent="0.25">
      <c r="A459" t="s">
        <v>503</v>
      </c>
      <c r="B459" t="s">
        <v>502</v>
      </c>
      <c r="G459" t="s">
        <v>37</v>
      </c>
      <c r="K459" t="s">
        <v>24</v>
      </c>
      <c r="L459" t="s">
        <v>14</v>
      </c>
      <c r="M459" t="s">
        <v>24</v>
      </c>
      <c r="N459" t="s">
        <v>14</v>
      </c>
      <c r="O459" t="s">
        <v>14</v>
      </c>
      <c r="Q459" t="s">
        <v>217</v>
      </c>
      <c r="R459" t="s">
        <v>628</v>
      </c>
      <c r="S459" t="s">
        <v>587</v>
      </c>
      <c r="T459" t="s">
        <v>24</v>
      </c>
    </row>
    <row r="460" spans="1:20" x14ac:dyDescent="0.25">
      <c r="A460" t="s">
        <v>505</v>
      </c>
      <c r="B460" t="s">
        <v>504</v>
      </c>
      <c r="G460" t="s">
        <v>52</v>
      </c>
      <c r="K460" t="s">
        <v>24</v>
      </c>
      <c r="L460" t="s">
        <v>14</v>
      </c>
      <c r="M460" t="s">
        <v>24</v>
      </c>
      <c r="N460" t="s">
        <v>14</v>
      </c>
      <c r="O460" t="s">
        <v>14</v>
      </c>
      <c r="Q460" t="s">
        <v>114</v>
      </c>
      <c r="R460" t="s">
        <v>625</v>
      </c>
      <c r="S460" t="s">
        <v>587</v>
      </c>
      <c r="T460" t="s">
        <v>24</v>
      </c>
    </row>
    <row r="461" spans="1:20" x14ac:dyDescent="0.25">
      <c r="A461" t="s">
        <v>507</v>
      </c>
      <c r="B461" t="s">
        <v>506</v>
      </c>
      <c r="G461" t="s">
        <v>37</v>
      </c>
      <c r="K461" t="s">
        <v>24</v>
      </c>
      <c r="L461" t="s">
        <v>14</v>
      </c>
      <c r="M461" t="s">
        <v>24</v>
      </c>
      <c r="N461" t="s">
        <v>14</v>
      </c>
      <c r="O461" t="s">
        <v>14</v>
      </c>
      <c r="Q461" t="s">
        <v>114</v>
      </c>
      <c r="R461" t="s">
        <v>625</v>
      </c>
      <c r="S461" t="s">
        <v>587</v>
      </c>
      <c r="T461" t="s">
        <v>24</v>
      </c>
    </row>
    <row r="462" spans="1:20" x14ac:dyDescent="0.25">
      <c r="A462" t="s">
        <v>509</v>
      </c>
      <c r="B462" t="s">
        <v>508</v>
      </c>
      <c r="G462" t="s">
        <v>27</v>
      </c>
      <c r="K462" t="s">
        <v>24</v>
      </c>
      <c r="L462" t="s">
        <v>14</v>
      </c>
      <c r="M462" t="s">
        <v>24</v>
      </c>
      <c r="N462" t="s">
        <v>14</v>
      </c>
      <c r="O462" t="s">
        <v>14</v>
      </c>
      <c r="Q462" t="s">
        <v>314</v>
      </c>
      <c r="R462" t="s">
        <v>745</v>
      </c>
      <c r="S462" t="s">
        <v>587</v>
      </c>
      <c r="T462" t="s">
        <v>24</v>
      </c>
    </row>
    <row r="463" spans="1:20" x14ac:dyDescent="0.25">
      <c r="A463" t="s">
        <v>511</v>
      </c>
      <c r="B463" t="s">
        <v>510</v>
      </c>
      <c r="G463" t="s">
        <v>27</v>
      </c>
      <c r="K463" t="s">
        <v>24</v>
      </c>
      <c r="L463" t="s">
        <v>14</v>
      </c>
      <c r="M463" t="s">
        <v>24</v>
      </c>
      <c r="N463" t="s">
        <v>14</v>
      </c>
      <c r="O463" t="s">
        <v>14</v>
      </c>
      <c r="Q463" t="s">
        <v>314</v>
      </c>
      <c r="R463" t="s">
        <v>745</v>
      </c>
      <c r="S463" t="s">
        <v>587</v>
      </c>
      <c r="T463" t="s">
        <v>24</v>
      </c>
    </row>
    <row r="464" spans="1:20" x14ac:dyDescent="0.25">
      <c r="A464" t="s">
        <v>513</v>
      </c>
      <c r="B464" t="s">
        <v>512</v>
      </c>
      <c r="K464" t="s">
        <v>14</v>
      </c>
      <c r="L464" t="s">
        <v>14</v>
      </c>
      <c r="M464" t="s">
        <v>14</v>
      </c>
      <c r="N464" t="s">
        <v>24</v>
      </c>
      <c r="O464" t="s">
        <v>14</v>
      </c>
      <c r="Q464" t="s">
        <v>114</v>
      </c>
      <c r="R464" t="s">
        <v>625</v>
      </c>
      <c r="S464" t="s">
        <v>587</v>
      </c>
      <c r="T464" t="s">
        <v>14</v>
      </c>
    </row>
    <row r="465" spans="1:20" x14ac:dyDescent="0.25">
      <c r="A465" t="s">
        <v>515</v>
      </c>
      <c r="B465" t="s">
        <v>514</v>
      </c>
      <c r="G465" t="s">
        <v>27</v>
      </c>
      <c r="K465" t="s">
        <v>24</v>
      </c>
      <c r="L465" t="s">
        <v>14</v>
      </c>
      <c r="M465" t="s">
        <v>24</v>
      </c>
      <c r="N465" t="s">
        <v>14</v>
      </c>
      <c r="O465" t="s">
        <v>14</v>
      </c>
      <c r="Q465" t="s">
        <v>114</v>
      </c>
      <c r="R465" t="s">
        <v>625</v>
      </c>
      <c r="S465" t="s">
        <v>587</v>
      </c>
      <c r="T465" t="s">
        <v>24</v>
      </c>
    </row>
    <row r="466" spans="1:20" x14ac:dyDescent="0.25">
      <c r="A466" t="s">
        <v>517</v>
      </c>
      <c r="B466" t="s">
        <v>516</v>
      </c>
      <c r="G466" t="s">
        <v>27</v>
      </c>
      <c r="K466" t="s">
        <v>24</v>
      </c>
      <c r="L466" t="s">
        <v>14</v>
      </c>
      <c r="M466" t="s">
        <v>24</v>
      </c>
      <c r="N466" t="s">
        <v>14</v>
      </c>
      <c r="O466" t="s">
        <v>14</v>
      </c>
      <c r="Q466" t="s">
        <v>114</v>
      </c>
      <c r="R466" t="s">
        <v>625</v>
      </c>
      <c r="S466" t="s">
        <v>587</v>
      </c>
      <c r="T466" t="s">
        <v>24</v>
      </c>
    </row>
    <row r="467" spans="1:20" x14ac:dyDescent="0.25">
      <c r="A467" t="s">
        <v>519</v>
      </c>
      <c r="B467" t="s">
        <v>518</v>
      </c>
      <c r="G467" t="s">
        <v>27</v>
      </c>
      <c r="K467" t="s">
        <v>24</v>
      </c>
      <c r="L467" t="s">
        <v>14</v>
      </c>
      <c r="M467" t="s">
        <v>24</v>
      </c>
      <c r="N467" t="s">
        <v>14</v>
      </c>
      <c r="O467" t="s">
        <v>14</v>
      </c>
      <c r="Q467" t="s">
        <v>114</v>
      </c>
      <c r="R467" t="s">
        <v>625</v>
      </c>
      <c r="S467" t="s">
        <v>587</v>
      </c>
      <c r="T467" t="s">
        <v>24</v>
      </c>
    </row>
    <row r="468" spans="1:20" x14ac:dyDescent="0.25">
      <c r="A468" t="s">
        <v>521</v>
      </c>
      <c r="B468" t="s">
        <v>520</v>
      </c>
      <c r="G468" t="s">
        <v>52</v>
      </c>
      <c r="K468" t="s">
        <v>24</v>
      </c>
      <c r="L468" t="s">
        <v>14</v>
      </c>
      <c r="M468" t="s">
        <v>24</v>
      </c>
      <c r="N468" t="s">
        <v>14</v>
      </c>
      <c r="O468" t="s">
        <v>14</v>
      </c>
      <c r="Q468" t="s">
        <v>114</v>
      </c>
      <c r="R468" t="s">
        <v>625</v>
      </c>
      <c r="S468" t="s">
        <v>587</v>
      </c>
      <c r="T468" t="s">
        <v>24</v>
      </c>
    </row>
    <row r="469" spans="1:20" x14ac:dyDescent="0.25">
      <c r="A469" t="s">
        <v>523</v>
      </c>
      <c r="B469" t="s">
        <v>522</v>
      </c>
      <c r="G469" t="s">
        <v>52</v>
      </c>
      <c r="K469" t="s">
        <v>24</v>
      </c>
      <c r="L469" t="s">
        <v>14</v>
      </c>
      <c r="M469" t="s">
        <v>24</v>
      </c>
      <c r="N469" t="s">
        <v>14</v>
      </c>
      <c r="O469" t="s">
        <v>14</v>
      </c>
      <c r="Q469" t="s">
        <v>114</v>
      </c>
      <c r="R469" t="s">
        <v>625</v>
      </c>
      <c r="S469" t="s">
        <v>587</v>
      </c>
      <c r="T469" t="s">
        <v>24</v>
      </c>
    </row>
    <row r="470" spans="1:20" x14ac:dyDescent="0.25">
      <c r="A470" t="s">
        <v>525</v>
      </c>
      <c r="B470" t="s">
        <v>524</v>
      </c>
      <c r="G470" t="s">
        <v>52</v>
      </c>
      <c r="K470" t="s">
        <v>24</v>
      </c>
      <c r="L470" t="s">
        <v>14</v>
      </c>
      <c r="M470" t="s">
        <v>24</v>
      </c>
      <c r="N470" t="s">
        <v>14</v>
      </c>
      <c r="O470" t="s">
        <v>14</v>
      </c>
      <c r="Q470" t="s">
        <v>114</v>
      </c>
      <c r="R470" t="s">
        <v>625</v>
      </c>
      <c r="S470" t="s">
        <v>587</v>
      </c>
      <c r="T470" t="s">
        <v>24</v>
      </c>
    </row>
    <row r="471" spans="1:20" x14ac:dyDescent="0.25">
      <c r="A471" t="s">
        <v>527</v>
      </c>
      <c r="B471" t="s">
        <v>526</v>
      </c>
      <c r="G471" t="s">
        <v>52</v>
      </c>
      <c r="K471" t="s">
        <v>24</v>
      </c>
      <c r="L471" t="s">
        <v>14</v>
      </c>
      <c r="M471" t="s">
        <v>24</v>
      </c>
      <c r="N471" t="s">
        <v>14</v>
      </c>
      <c r="O471" t="s">
        <v>14</v>
      </c>
      <c r="Q471" t="s">
        <v>26</v>
      </c>
      <c r="R471" t="s">
        <v>592</v>
      </c>
      <c r="S471" t="s">
        <v>587</v>
      </c>
      <c r="T471" t="s">
        <v>24</v>
      </c>
    </row>
    <row r="472" spans="1:20" x14ac:dyDescent="0.25">
      <c r="A472" t="s">
        <v>529</v>
      </c>
      <c r="B472" t="s">
        <v>528</v>
      </c>
      <c r="G472" t="s">
        <v>52</v>
      </c>
      <c r="K472" t="s">
        <v>24</v>
      </c>
      <c r="L472" t="s">
        <v>14</v>
      </c>
      <c r="M472" t="s">
        <v>24</v>
      </c>
      <c r="N472" t="s">
        <v>14</v>
      </c>
      <c r="O472" t="s">
        <v>14</v>
      </c>
      <c r="Q472" t="s">
        <v>114</v>
      </c>
      <c r="R472" t="s">
        <v>625</v>
      </c>
      <c r="S472" t="s">
        <v>587</v>
      </c>
      <c r="T472" t="s">
        <v>24</v>
      </c>
    </row>
    <row r="473" spans="1:20" x14ac:dyDescent="0.25">
      <c r="A473" t="s">
        <v>531</v>
      </c>
      <c r="B473" t="s">
        <v>530</v>
      </c>
      <c r="G473" t="s">
        <v>27</v>
      </c>
      <c r="K473" t="s">
        <v>24</v>
      </c>
      <c r="L473" t="s">
        <v>14</v>
      </c>
      <c r="M473" t="s">
        <v>24</v>
      </c>
      <c r="N473" t="s">
        <v>14</v>
      </c>
      <c r="O473" t="s">
        <v>14</v>
      </c>
      <c r="Q473" t="s">
        <v>114</v>
      </c>
      <c r="R473" t="s">
        <v>625</v>
      </c>
      <c r="S473" t="s">
        <v>587</v>
      </c>
      <c r="T473" t="s">
        <v>14</v>
      </c>
    </row>
    <row r="474" spans="1:20" x14ac:dyDescent="0.25">
      <c r="A474" t="s">
        <v>533</v>
      </c>
      <c r="B474" t="s">
        <v>532</v>
      </c>
      <c r="G474" t="s">
        <v>39</v>
      </c>
      <c r="K474" t="s">
        <v>24</v>
      </c>
      <c r="L474" t="s">
        <v>14</v>
      </c>
      <c r="M474" t="s">
        <v>24</v>
      </c>
      <c r="N474" t="s">
        <v>14</v>
      </c>
      <c r="O474" t="s">
        <v>14</v>
      </c>
      <c r="Q474" t="s">
        <v>414</v>
      </c>
      <c r="R474" t="s">
        <v>623</v>
      </c>
      <c r="S474" t="s">
        <v>587</v>
      </c>
      <c r="T474" t="s">
        <v>14</v>
      </c>
    </row>
    <row r="475" spans="1:20" x14ac:dyDescent="0.25">
      <c r="A475" t="s">
        <v>535</v>
      </c>
      <c r="B475" t="s">
        <v>534</v>
      </c>
      <c r="G475" t="s">
        <v>39</v>
      </c>
      <c r="K475" t="s">
        <v>24</v>
      </c>
      <c r="L475" t="s">
        <v>14</v>
      </c>
      <c r="M475" t="s">
        <v>24</v>
      </c>
      <c r="N475" t="s">
        <v>14</v>
      </c>
      <c r="O475" t="s">
        <v>14</v>
      </c>
      <c r="Q475" t="s">
        <v>395</v>
      </c>
      <c r="R475" t="s">
        <v>609</v>
      </c>
      <c r="S475" t="s">
        <v>587</v>
      </c>
      <c r="T475" t="s">
        <v>14</v>
      </c>
    </row>
    <row r="476" spans="1:20" x14ac:dyDescent="0.25">
      <c r="A476" t="s">
        <v>538</v>
      </c>
      <c r="B476" t="s">
        <v>537</v>
      </c>
      <c r="G476" t="s">
        <v>23</v>
      </c>
      <c r="K476" t="s">
        <v>24</v>
      </c>
      <c r="L476" t="s">
        <v>14</v>
      </c>
      <c r="M476" t="s">
        <v>24</v>
      </c>
      <c r="N476" t="s">
        <v>14</v>
      </c>
      <c r="O476" t="s">
        <v>14</v>
      </c>
      <c r="Q476" t="s">
        <v>424</v>
      </c>
      <c r="R476" t="s">
        <v>638</v>
      </c>
      <c r="S476" t="s">
        <v>587</v>
      </c>
      <c r="T476" t="s">
        <v>14</v>
      </c>
    </row>
    <row r="477" spans="1:20" x14ac:dyDescent="0.25">
      <c r="A477" t="s">
        <v>541</v>
      </c>
      <c r="B477" t="s">
        <v>540</v>
      </c>
      <c r="G477" t="s">
        <v>30</v>
      </c>
      <c r="H477" t="s">
        <v>601</v>
      </c>
      <c r="K477" t="s">
        <v>24</v>
      </c>
      <c r="L477" t="s">
        <v>14</v>
      </c>
      <c r="M477" t="s">
        <v>24</v>
      </c>
      <c r="N477" t="s">
        <v>14</v>
      </c>
      <c r="O477" t="s">
        <v>14</v>
      </c>
      <c r="Q477" t="s">
        <v>217</v>
      </c>
      <c r="R477" t="s">
        <v>628</v>
      </c>
      <c r="S477" t="s">
        <v>587</v>
      </c>
      <c r="T477" t="s">
        <v>14</v>
      </c>
    </row>
    <row r="478" spans="1:20" x14ac:dyDescent="0.25">
      <c r="A478" t="s">
        <v>543</v>
      </c>
      <c r="B478" t="s">
        <v>542</v>
      </c>
      <c r="G478" t="s">
        <v>27</v>
      </c>
      <c r="K478" t="s">
        <v>24</v>
      </c>
      <c r="L478" t="s">
        <v>14</v>
      </c>
      <c r="M478" t="s">
        <v>24</v>
      </c>
      <c r="N478" t="s">
        <v>14</v>
      </c>
      <c r="O478" t="s">
        <v>14</v>
      </c>
      <c r="Q478" t="s">
        <v>206</v>
      </c>
      <c r="R478" t="s">
        <v>631</v>
      </c>
      <c r="S478" t="s">
        <v>587</v>
      </c>
      <c r="T478" t="s">
        <v>24</v>
      </c>
    </row>
    <row r="479" spans="1:20" x14ac:dyDescent="0.25">
      <c r="A479" t="s">
        <v>545</v>
      </c>
      <c r="B479" t="s">
        <v>544</v>
      </c>
      <c r="K479" t="s">
        <v>14</v>
      </c>
      <c r="L479" t="s">
        <v>14</v>
      </c>
      <c r="M479" t="s">
        <v>24</v>
      </c>
      <c r="N479" t="s">
        <v>14</v>
      </c>
      <c r="O479" t="s">
        <v>14</v>
      </c>
      <c r="Q479" t="s">
        <v>114</v>
      </c>
      <c r="R479" t="s">
        <v>625</v>
      </c>
      <c r="S479" t="s">
        <v>587</v>
      </c>
      <c r="T479" t="s">
        <v>24</v>
      </c>
    </row>
    <row r="480" spans="1:20" x14ac:dyDescent="0.25">
      <c r="A480" t="s">
        <v>548</v>
      </c>
      <c r="B480" t="s">
        <v>547</v>
      </c>
      <c r="K480" t="s">
        <v>14</v>
      </c>
      <c r="L480" t="s">
        <v>14</v>
      </c>
      <c r="M480" t="s">
        <v>24</v>
      </c>
      <c r="N480" t="s">
        <v>14</v>
      </c>
      <c r="O480" t="s">
        <v>14</v>
      </c>
      <c r="Q480" t="s">
        <v>114</v>
      </c>
      <c r="R480" t="s">
        <v>625</v>
      </c>
      <c r="S480" t="s">
        <v>587</v>
      </c>
      <c r="T480" t="s">
        <v>24</v>
      </c>
    </row>
    <row r="481" spans="1:20" x14ac:dyDescent="0.25">
      <c r="A481" t="s">
        <v>1246</v>
      </c>
      <c r="B481" t="s">
        <v>550</v>
      </c>
      <c r="K481" t="s">
        <v>14</v>
      </c>
      <c r="L481" t="s">
        <v>14</v>
      </c>
      <c r="M481" t="s">
        <v>24</v>
      </c>
      <c r="N481" t="s">
        <v>14</v>
      </c>
      <c r="O481" t="s">
        <v>14</v>
      </c>
      <c r="Q481" t="s">
        <v>96</v>
      </c>
      <c r="R481" t="s">
        <v>598</v>
      </c>
      <c r="S481" t="s">
        <v>587</v>
      </c>
      <c r="T481" t="s">
        <v>24</v>
      </c>
    </row>
    <row r="482" spans="1:20" x14ac:dyDescent="0.25">
      <c r="A482" t="s">
        <v>1247</v>
      </c>
      <c r="B482" t="s">
        <v>553</v>
      </c>
      <c r="K482" t="s">
        <v>14</v>
      </c>
      <c r="L482" t="s">
        <v>14</v>
      </c>
      <c r="M482" t="s">
        <v>14</v>
      </c>
      <c r="N482" t="s">
        <v>24</v>
      </c>
      <c r="O482" t="s">
        <v>14</v>
      </c>
      <c r="Q482" t="s">
        <v>13</v>
      </c>
      <c r="R482" t="s">
        <v>833</v>
      </c>
      <c r="S482" t="s">
        <v>587</v>
      </c>
      <c r="T482" t="s">
        <v>24</v>
      </c>
    </row>
    <row r="483" spans="1:20" x14ac:dyDescent="0.25">
      <c r="A483" t="s">
        <v>1248</v>
      </c>
      <c r="B483" t="s">
        <v>556</v>
      </c>
      <c r="K483" t="s">
        <v>14</v>
      </c>
      <c r="L483" t="s">
        <v>14</v>
      </c>
      <c r="M483" t="s">
        <v>14</v>
      </c>
      <c r="N483" t="s">
        <v>24</v>
      </c>
      <c r="O483" t="s">
        <v>14</v>
      </c>
      <c r="Q483" t="s">
        <v>13</v>
      </c>
      <c r="R483" t="s">
        <v>833</v>
      </c>
      <c r="S483" t="s">
        <v>587</v>
      </c>
      <c r="T483" t="s">
        <v>24</v>
      </c>
    </row>
    <row r="484" spans="1:20" x14ac:dyDescent="0.25">
      <c r="A484" t="s">
        <v>1249</v>
      </c>
      <c r="B484" t="s">
        <v>559</v>
      </c>
      <c r="K484" t="s">
        <v>14</v>
      </c>
      <c r="L484" t="s">
        <v>14</v>
      </c>
      <c r="M484" t="s">
        <v>14</v>
      </c>
      <c r="N484" t="s">
        <v>24</v>
      </c>
      <c r="O484" t="s">
        <v>14</v>
      </c>
      <c r="Q484" t="s">
        <v>468</v>
      </c>
      <c r="R484" t="s">
        <v>805</v>
      </c>
      <c r="S484" t="s">
        <v>587</v>
      </c>
      <c r="T484" t="s">
        <v>24</v>
      </c>
    </row>
    <row r="485" spans="1:20" x14ac:dyDescent="0.25">
      <c r="A485" t="s">
        <v>562</v>
      </c>
      <c r="B485" t="s">
        <v>561</v>
      </c>
      <c r="G485" t="s">
        <v>23</v>
      </c>
      <c r="K485" t="s">
        <v>24</v>
      </c>
      <c r="L485" t="s">
        <v>24</v>
      </c>
      <c r="M485" t="s">
        <v>24</v>
      </c>
      <c r="N485" t="s">
        <v>14</v>
      </c>
      <c r="O485" t="s">
        <v>14</v>
      </c>
      <c r="Q485" t="s">
        <v>297</v>
      </c>
      <c r="R485" t="s">
        <v>701</v>
      </c>
      <c r="S485" t="s">
        <v>587</v>
      </c>
      <c r="T485" t="s">
        <v>24</v>
      </c>
    </row>
    <row r="486" spans="1:20" x14ac:dyDescent="0.25">
      <c r="A486" t="s">
        <v>1250</v>
      </c>
      <c r="B486" t="s">
        <v>1251</v>
      </c>
      <c r="K486" t="s">
        <v>14</v>
      </c>
      <c r="L486" t="s">
        <v>14</v>
      </c>
      <c r="M486" t="s">
        <v>14</v>
      </c>
      <c r="N486" t="s">
        <v>14</v>
      </c>
      <c r="O486" t="s">
        <v>14</v>
      </c>
      <c r="Q486" t="s">
        <v>13</v>
      </c>
      <c r="R486" t="s">
        <v>833</v>
      </c>
      <c r="S486" t="s">
        <v>587</v>
      </c>
      <c r="T486" t="s">
        <v>14</v>
      </c>
    </row>
    <row r="487" spans="1:20" x14ac:dyDescent="0.25">
      <c r="A487" t="s">
        <v>1252</v>
      </c>
      <c r="B487" t="s">
        <v>563</v>
      </c>
      <c r="D487" t="s">
        <v>584</v>
      </c>
      <c r="E487" t="s">
        <v>24</v>
      </c>
      <c r="F487" t="s">
        <v>24</v>
      </c>
      <c r="G487" t="s">
        <v>23</v>
      </c>
      <c r="K487" t="s">
        <v>24</v>
      </c>
      <c r="L487" t="s">
        <v>14</v>
      </c>
      <c r="M487" t="s">
        <v>24</v>
      </c>
      <c r="N487" t="s">
        <v>14</v>
      </c>
      <c r="O487" t="s">
        <v>14</v>
      </c>
      <c r="Q487" t="s">
        <v>26</v>
      </c>
      <c r="R487" t="s">
        <v>592</v>
      </c>
      <c r="S487" t="s">
        <v>587</v>
      </c>
      <c r="T487" t="s">
        <v>24</v>
      </c>
    </row>
    <row r="488" spans="1:20" x14ac:dyDescent="0.25">
      <c r="A488" t="s">
        <v>1253</v>
      </c>
      <c r="B488" t="s">
        <v>1254</v>
      </c>
      <c r="D488" t="s">
        <v>584</v>
      </c>
      <c r="G488" t="s">
        <v>109</v>
      </c>
      <c r="K488" t="s">
        <v>24</v>
      </c>
      <c r="L488" t="s">
        <v>14</v>
      </c>
      <c r="M488" t="s">
        <v>24</v>
      </c>
      <c r="N488" t="s">
        <v>14</v>
      </c>
      <c r="O488" t="s">
        <v>14</v>
      </c>
      <c r="Q488" t="s">
        <v>114</v>
      </c>
      <c r="R488" t="s">
        <v>625</v>
      </c>
      <c r="S488" t="s">
        <v>587</v>
      </c>
      <c r="T488" t="s">
        <v>24</v>
      </c>
    </row>
    <row r="489" spans="1:20" x14ac:dyDescent="0.25">
      <c r="A489" t="s">
        <v>1255</v>
      </c>
      <c r="B489" t="s">
        <v>1256</v>
      </c>
      <c r="D489" t="s">
        <v>584</v>
      </c>
      <c r="E489" t="s">
        <v>24</v>
      </c>
      <c r="F489" t="s">
        <v>24</v>
      </c>
      <c r="G489" t="s">
        <v>23</v>
      </c>
      <c r="K489" t="s">
        <v>24</v>
      </c>
      <c r="L489" t="s">
        <v>14</v>
      </c>
      <c r="M489" t="s">
        <v>24</v>
      </c>
      <c r="N489" t="s">
        <v>14</v>
      </c>
      <c r="O489" t="s">
        <v>14</v>
      </c>
      <c r="Q489" t="s">
        <v>22</v>
      </c>
      <c r="R489" t="s">
        <v>595</v>
      </c>
      <c r="S489" t="s">
        <v>587</v>
      </c>
      <c r="T489" t="s">
        <v>24</v>
      </c>
    </row>
    <row r="490" spans="1:20" x14ac:dyDescent="0.25">
      <c r="A490" t="s">
        <v>1257</v>
      </c>
      <c r="B490" t="s">
        <v>1258</v>
      </c>
      <c r="D490" t="s">
        <v>584</v>
      </c>
      <c r="E490" t="s">
        <v>24</v>
      </c>
      <c r="F490" t="s">
        <v>24</v>
      </c>
      <c r="G490" t="s">
        <v>37</v>
      </c>
      <c r="K490" t="s">
        <v>24</v>
      </c>
      <c r="L490" t="s">
        <v>14</v>
      </c>
      <c r="M490" t="s">
        <v>24</v>
      </c>
      <c r="N490" t="s">
        <v>14</v>
      </c>
      <c r="O490" t="s">
        <v>14</v>
      </c>
      <c r="Q490" t="s">
        <v>77</v>
      </c>
      <c r="R490" t="s">
        <v>729</v>
      </c>
      <c r="S490" t="s">
        <v>587</v>
      </c>
      <c r="T490" t="s">
        <v>14</v>
      </c>
    </row>
    <row r="491" spans="1:20" x14ac:dyDescent="0.25">
      <c r="A491" t="s">
        <v>1259</v>
      </c>
      <c r="B491" t="s">
        <v>1260</v>
      </c>
      <c r="K491" t="s">
        <v>14</v>
      </c>
      <c r="L491" t="s">
        <v>14</v>
      </c>
      <c r="M491" t="s">
        <v>14</v>
      </c>
      <c r="N491" t="s">
        <v>24</v>
      </c>
      <c r="O491" t="s">
        <v>14</v>
      </c>
      <c r="Q491" t="s">
        <v>954</v>
      </c>
      <c r="R491" t="s">
        <v>955</v>
      </c>
      <c r="S491" t="s">
        <v>587</v>
      </c>
      <c r="T491" t="s">
        <v>14</v>
      </c>
    </row>
    <row r="492" spans="1:20" x14ac:dyDescent="0.25">
      <c r="A492" t="s">
        <v>1261</v>
      </c>
      <c r="B492" t="s">
        <v>1262</v>
      </c>
      <c r="K492" t="s">
        <v>14</v>
      </c>
      <c r="L492" t="s">
        <v>14</v>
      </c>
      <c r="M492" t="s">
        <v>14</v>
      </c>
      <c r="N492" t="s">
        <v>24</v>
      </c>
      <c r="O492" t="s">
        <v>14</v>
      </c>
      <c r="Q492" t="s">
        <v>13</v>
      </c>
      <c r="R492" t="s">
        <v>833</v>
      </c>
      <c r="S492" t="s">
        <v>587</v>
      </c>
      <c r="T492" t="s">
        <v>24</v>
      </c>
    </row>
    <row r="493" spans="1:20" x14ac:dyDescent="0.25">
      <c r="A493" t="s">
        <v>605</v>
      </c>
      <c r="B493" t="s">
        <v>1263</v>
      </c>
      <c r="K493" t="s">
        <v>14</v>
      </c>
      <c r="L493" t="s">
        <v>14</v>
      </c>
      <c r="M493" t="s">
        <v>14</v>
      </c>
      <c r="N493" t="s">
        <v>14</v>
      </c>
      <c r="O493" t="s">
        <v>14</v>
      </c>
      <c r="T493"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WD SC with related WD accounts</vt:lpstr>
      <vt:lpstr>Sheet1</vt:lpstr>
      <vt:lpstr>File for upload</vt:lpstr>
      <vt:lpstr>Data Audit Spend</vt:lpstr>
    </vt:vector>
  </TitlesOfParts>
  <Company>Montclair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Beena Bhatt</dc:creator>
  <cp:lastModifiedBy>Beena Bhatt</cp:lastModifiedBy>
  <cp:lastPrinted>2022-06-09T19:23:20Z</cp:lastPrinted>
  <dcterms:created xsi:type="dcterms:W3CDTF">2020-01-29T20:14:41Z</dcterms:created>
  <dcterms:modified xsi:type="dcterms:W3CDTF">2023-03-10T17:15:30Z</dcterms:modified>
</cp:coreProperties>
</file>